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729"/>
  <workbookPr showInkAnnotation="0" autoCompressPictures="0"/>
  <bookViews>
    <workbookView xWindow="860" yWindow="0" windowWidth="24100" windowHeight="14040" tabRatio="500" activeTab="6"/>
  </bookViews>
  <sheets>
    <sheet name="Restore Credit Score" sheetId="1" r:id="rId1"/>
    <sheet name="Build Emergency Savings" sheetId="2" r:id="rId2"/>
    <sheet name="Retirement Savings Needs" sheetId="3" r:id="rId3"/>
    <sheet name="Recovery Budget" sheetId="4" r:id="rId4"/>
    <sheet name="Money In Money Out" sheetId="5" r:id="rId5"/>
    <sheet name="Debt Repayment" sheetId="6" r:id="rId6"/>
    <sheet name="Updated Goals" sheetId="7" r:id="rId7"/>
  </sheet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5" l="1"/>
  <c r="B29" i="5"/>
  <c r="C18" i="5"/>
  <c r="C29" i="5"/>
  <c r="C32" i="5"/>
  <c r="D18" i="5"/>
  <c r="D29" i="5"/>
  <c r="D32" i="5"/>
  <c r="E18" i="5"/>
  <c r="E29" i="5"/>
  <c r="E32" i="5"/>
  <c r="F18" i="5"/>
  <c r="F29" i="5"/>
  <c r="F32" i="5"/>
  <c r="G18" i="5"/>
  <c r="G29" i="5"/>
  <c r="G32" i="5"/>
  <c r="H18" i="5"/>
  <c r="H29" i="5"/>
  <c r="H32" i="5"/>
  <c r="I18" i="5"/>
  <c r="I29" i="5"/>
  <c r="I32" i="5"/>
  <c r="J18" i="5"/>
  <c r="J29" i="5"/>
  <c r="J32" i="5"/>
  <c r="B32" i="5"/>
  <c r="D34" i="6"/>
  <c r="D35" i="6"/>
  <c r="D36" i="6"/>
  <c r="D37" i="6"/>
  <c r="D38" i="6"/>
  <c r="D39" i="6"/>
  <c r="D40" i="6"/>
  <c r="D41" i="6"/>
  <c r="D42" i="6"/>
  <c r="D43" i="6"/>
  <c r="D44" i="6"/>
  <c r="D45" i="6"/>
  <c r="D46" i="6"/>
  <c r="D47" i="6"/>
  <c r="D48" i="6"/>
  <c r="D49" i="6"/>
  <c r="D50" i="6"/>
  <c r="D51" i="6"/>
  <c r="D52" i="6"/>
  <c r="D53" i="6"/>
  <c r="D54" i="6"/>
  <c r="D55" i="6"/>
  <c r="D56" i="6"/>
  <c r="D33" i="6"/>
  <c r="E23" i="6"/>
  <c r="D23" i="6"/>
  <c r="D111" i="3"/>
  <c r="E111" i="3"/>
  <c r="F111" i="3"/>
  <c r="D112" i="3"/>
  <c r="E112" i="3"/>
  <c r="F112" i="3"/>
  <c r="D113" i="3"/>
  <c r="E113" i="3"/>
  <c r="F113" i="3"/>
  <c r="C112" i="3"/>
  <c r="C111" i="3"/>
  <c r="C113" i="3"/>
  <c r="D98" i="3"/>
  <c r="E98" i="3"/>
  <c r="F98" i="3"/>
  <c r="D99" i="3"/>
  <c r="E99" i="3"/>
  <c r="F99" i="3"/>
  <c r="D100" i="3"/>
  <c r="E100" i="3"/>
  <c r="F100" i="3"/>
  <c r="C99" i="3"/>
  <c r="C98" i="3"/>
  <c r="D87" i="3"/>
  <c r="E87" i="3"/>
  <c r="F87" i="3"/>
  <c r="D88" i="3"/>
  <c r="E88" i="3"/>
  <c r="F88" i="3"/>
  <c r="D89" i="3"/>
  <c r="E89" i="3"/>
  <c r="F89" i="3"/>
  <c r="C87" i="3"/>
  <c r="C88" i="3"/>
  <c r="C89" i="3"/>
  <c r="C100" i="3"/>
  <c r="D44" i="4"/>
  <c r="D46" i="4"/>
  <c r="D17" i="3"/>
  <c r="D21" i="3"/>
  <c r="D25" i="3"/>
  <c r="B32" i="3"/>
  <c r="B37" i="3"/>
  <c r="B33" i="3"/>
  <c r="B34" i="3"/>
  <c r="C53" i="3"/>
  <c r="B60" i="3"/>
  <c r="B65" i="3"/>
  <c r="B68" i="3"/>
  <c r="C44" i="2"/>
  <c r="C45" i="2"/>
  <c r="C46" i="2"/>
  <c r="C47" i="2"/>
  <c r="C48" i="2"/>
  <c r="C49" i="2"/>
  <c r="C50" i="2"/>
  <c r="C51" i="2"/>
  <c r="C52" i="2"/>
  <c r="C53" i="2"/>
  <c r="C54" i="2"/>
  <c r="C55" i="2"/>
  <c r="C56" i="2"/>
  <c r="C57" i="2"/>
  <c r="C58" i="2"/>
  <c r="C59" i="2"/>
  <c r="C60" i="2"/>
  <c r="C61" i="2"/>
  <c r="C62" i="2"/>
  <c r="C63" i="2"/>
  <c r="C64" i="2"/>
  <c r="C65" i="2"/>
  <c r="C66" i="2"/>
  <c r="C67" i="2"/>
  <c r="C21" i="2"/>
  <c r="C22" i="2"/>
  <c r="C23" i="2"/>
  <c r="C24" i="2"/>
  <c r="C25" i="2"/>
  <c r="C26" i="2"/>
  <c r="C27" i="2"/>
  <c r="C28" i="2"/>
  <c r="C29" i="2"/>
  <c r="C30" i="2"/>
  <c r="C31" i="2"/>
  <c r="C32" i="2"/>
  <c r="C33" i="2"/>
  <c r="C34" i="2"/>
  <c r="C35" i="2"/>
  <c r="C36" i="2"/>
  <c r="C37" i="2"/>
  <c r="C38" i="2"/>
  <c r="C39" i="2"/>
  <c r="C40" i="2"/>
  <c r="C41" i="2"/>
  <c r="C42" i="2"/>
  <c r="C43" i="2"/>
  <c r="C20" i="2"/>
  <c r="D10" i="2"/>
  <c r="E10" i="2"/>
  <c r="F10" i="2"/>
  <c r="F8" i="2"/>
  <c r="E8" i="2"/>
  <c r="D8" i="2"/>
</calcChain>
</file>

<file path=xl/sharedStrings.xml><?xml version="1.0" encoding="utf-8"?>
<sst xmlns="http://schemas.openxmlformats.org/spreadsheetml/2006/main" count="248" uniqueCount="209">
  <si>
    <t>Chapter 6</t>
  </si>
  <si>
    <t>Restore Credit Score</t>
  </si>
  <si>
    <t>Date:</t>
  </si>
  <si>
    <t>Current Credit Score:</t>
  </si>
  <si>
    <t xml:space="preserve">Take these steps to restore and increase your credit score. </t>
  </si>
  <si>
    <t>☐</t>
  </si>
  <si>
    <t>Review your credit report for accuracy</t>
  </si>
  <si>
    <t>Note any errors on the report</t>
  </si>
  <si>
    <t>Gather documentation to dispute each error</t>
  </si>
  <si>
    <t>Report each error to the appropriate credit bureau</t>
  </si>
  <si>
    <t>Make Corrections to Your Credit Report</t>
  </si>
  <si>
    <t>Part II:</t>
  </si>
  <si>
    <t>Part I:</t>
  </si>
  <si>
    <t>Be a Bill Paying Star</t>
  </si>
  <si>
    <t>Pay every bill on time every month</t>
  </si>
  <si>
    <t>Pay down outstanding credit card balances</t>
  </si>
  <si>
    <t>Part III:</t>
  </si>
  <si>
    <t>Control Your Credit</t>
  </si>
  <si>
    <t>Don't apply for any new loans or credit cards</t>
  </si>
  <si>
    <t>Don't cancel any credit cards, even ones you've paid off</t>
  </si>
  <si>
    <t>Get credit for utility, phone, and rent payments</t>
  </si>
  <si>
    <t>Updated Credit Score</t>
  </si>
  <si>
    <t>90-day CheckBack Date:</t>
  </si>
  <si>
    <t>6-month CheckBack Date:</t>
  </si>
  <si>
    <t>Track your utilization and keep it as low as possible</t>
  </si>
  <si>
    <t>Track Utilization</t>
  </si>
  <si>
    <t>Month</t>
  </si>
  <si>
    <t>Utlization %</t>
  </si>
  <si>
    <t>Build Up Emergency Savings</t>
  </si>
  <si>
    <t>Step 1: Set your emergency savings goal</t>
  </si>
  <si>
    <t>Average total monthly expenses</t>
  </si>
  <si>
    <t>Essential monthly expenses</t>
  </si>
  <si>
    <t>1 Month</t>
  </si>
  <si>
    <t>3 Months</t>
  </si>
  <si>
    <t>6 Months</t>
  </si>
  <si>
    <t>12 Months</t>
  </si>
  <si>
    <t>If your household has a single income stream, use one of the 12-month values for your emergency savings goal.</t>
  </si>
  <si>
    <t>If there are multiple reliable income streams in place, set one of the 3- or 6-month values for your goal.</t>
  </si>
  <si>
    <t>Step 2: Track your emergency savings progress</t>
  </si>
  <si>
    <t>Emergency Savings Goal:</t>
  </si>
  <si>
    <t>Month:</t>
  </si>
  <si>
    <t>Ending Balance</t>
  </si>
  <si>
    <t>Need to Save</t>
  </si>
  <si>
    <t>How Much Do You Need to Retire?</t>
  </si>
  <si>
    <t>How Much Do You Have Saved for Retirement?</t>
  </si>
  <si>
    <t>How Much Do You Need to Save Monthly to Reach Your Goal?</t>
  </si>
  <si>
    <t>Use this section to get a basic idea of the total amount you'll need to have saved before you retire</t>
  </si>
  <si>
    <t>Pension</t>
  </si>
  <si>
    <t>Annuity</t>
  </si>
  <si>
    <t>Social Security</t>
  </si>
  <si>
    <t>Guaranteed Monthly Income Expected From:</t>
  </si>
  <si>
    <t>Total Guaranteed Income</t>
  </si>
  <si>
    <t>Total Monthly Retirement Expenses</t>
  </si>
  <si>
    <t>Additional Amount Needed from Savings Each Month</t>
  </si>
  <si>
    <t>Annual Amount Need from Savings</t>
  </si>
  <si>
    <t>Total Retirement Savings Goal</t>
  </si>
  <si>
    <t>For a retirement lasting X years, you'll need this much money</t>
  </si>
  <si>
    <t>List the current value of all retirement accounts here</t>
  </si>
  <si>
    <t>Account Name</t>
  </si>
  <si>
    <t>Type</t>
  </si>
  <si>
    <t>Balance</t>
  </si>
  <si>
    <t>As of date</t>
  </si>
  <si>
    <t>Total current retirement savings</t>
  </si>
  <si>
    <t>Total Retirement Savings Target</t>
  </si>
  <si>
    <t>subtract your current retirement savings from your retirement savings target</t>
  </si>
  <si>
    <t>Number of years left until you retire</t>
  </si>
  <si>
    <t>Number of months left until you retire</t>
  </si>
  <si>
    <t>Monthly Savings Goal</t>
  </si>
  <si>
    <t>divide your total retirement savings goal by the number of months left until you retire</t>
  </si>
  <si>
    <t>This worksheet will give you a very general idea of your retirement budget needs</t>
  </si>
  <si>
    <t>and the amount of money you'll need to save monthly to reach them.</t>
  </si>
  <si>
    <t>Updating this worksheet at least annually will give you a clearer picture of how close you are to achieving your goal</t>
  </si>
  <si>
    <t>MONTH:</t>
  </si>
  <si>
    <t>Rent or mortgage payment</t>
  </si>
  <si>
    <t>Food</t>
  </si>
  <si>
    <t>Utilities:</t>
  </si>
  <si>
    <t>Gas &amp; electric</t>
  </si>
  <si>
    <t>Phone</t>
  </si>
  <si>
    <t>Water</t>
  </si>
  <si>
    <t>internet</t>
  </si>
  <si>
    <t>Transportation:</t>
  </si>
  <si>
    <t>License &amp; registration</t>
  </si>
  <si>
    <t>Gas</t>
  </si>
  <si>
    <t>Child care</t>
  </si>
  <si>
    <t>Insurance:</t>
  </si>
  <si>
    <t>Health</t>
  </si>
  <si>
    <t>Auto</t>
  </si>
  <si>
    <t>Life</t>
  </si>
  <si>
    <t>Minimum debt payments</t>
  </si>
  <si>
    <t>Financial Recovery Workbook</t>
  </si>
  <si>
    <t>Recovery Budget</t>
  </si>
  <si>
    <t>This budget serves as a bridge between your crisis budget and your regular budget.</t>
  </si>
  <si>
    <t>Once essential expenses are met, all additional income goes toward reducing debt and rebuilding savings.</t>
  </si>
  <si>
    <t>Total Espected Income</t>
  </si>
  <si>
    <t>Scheduled maintenance</t>
  </si>
  <si>
    <t>Healthcare:</t>
  </si>
  <si>
    <t>medicine</t>
  </si>
  <si>
    <t>scheduled doctor visits</t>
  </si>
  <si>
    <t>scheduled dental</t>
  </si>
  <si>
    <t>Homeowners or renters</t>
  </si>
  <si>
    <t>Other</t>
  </si>
  <si>
    <t>Total Expenses</t>
  </si>
  <si>
    <t>Other expense</t>
  </si>
  <si>
    <t>Money left after necessary expenses</t>
  </si>
  <si>
    <t>Necessary clothing</t>
  </si>
  <si>
    <t>Additional debt paydown</t>
  </si>
  <si>
    <t>Retirement Savings (if not a paycheck deduction)</t>
  </si>
  <si>
    <t>Emergency savings</t>
  </si>
  <si>
    <t>Use all of the remaining money to pay down debt or build savings until your budget zeroes out</t>
  </si>
  <si>
    <t>Test Different Savings Scenarios</t>
  </si>
  <si>
    <t>Compounding occurs when your money earns its own money without you adding to it.</t>
  </si>
  <si>
    <t>For example, $1,000 in a savings account that earns 2% interestwould give you $120 after a year.</t>
  </si>
  <si>
    <t>The next year, you'd earn interest on $120, and that interest would increase your balance, and that continues every year.</t>
  </si>
  <si>
    <t>Three things impact growth in your retirement account: rates of return, and time</t>
  </si>
  <si>
    <t xml:space="preserve">Assumptions: </t>
  </si>
  <si>
    <t>Monthly contribution</t>
  </si>
  <si>
    <t>Rate of Return</t>
  </si>
  <si>
    <t>Contributions end at age</t>
  </si>
  <si>
    <t>If you start making contributions at age:</t>
  </si>
  <si>
    <t>By age 65 your money will grow to:</t>
  </si>
  <si>
    <t>Your total contributions would be:</t>
  </si>
  <si>
    <t>Your total earnings would be:</t>
  </si>
  <si>
    <t>How Different Contributions Affect Your Nest Egg</t>
  </si>
  <si>
    <t>Contributions begin at age</t>
  </si>
  <si>
    <t>If you make monthly contributions of:</t>
  </si>
  <si>
    <t>How Different Rates of Return Affect Your Nest Egg</t>
  </si>
  <si>
    <t>If your average rate of return is:</t>
  </si>
  <si>
    <t xml:space="preserve"> See how different contibutions, rates of return, and time all affect your retirement nest egg</t>
  </si>
  <si>
    <t>How Different Starting Times Affect Your Nest Egg</t>
  </si>
  <si>
    <t>Money In, Money Out</t>
  </si>
  <si>
    <t>Accelerated Debt Repayment</t>
  </si>
  <si>
    <t>List all of your debts in order of interest rate, from highest to lowest.</t>
  </si>
  <si>
    <t>When a debt gets paid off, add its payments to your new focus debt.</t>
  </si>
  <si>
    <t>Make mnimum payments on all debts</t>
  </si>
  <si>
    <t>The outstanding debt with the highest rate will be your first focus debt.</t>
  </si>
  <si>
    <t xml:space="preserve"> All available cash from the budget will go toward making an extra payment on the focus debt.</t>
  </si>
  <si>
    <t>Interest Rate</t>
  </si>
  <si>
    <t>Outstanding Balance</t>
  </si>
  <si>
    <t>Minimum Payment</t>
  </si>
  <si>
    <t>Payment Due Date</t>
  </si>
  <si>
    <t>Totals</t>
  </si>
  <si>
    <t>Total money available for debt paydown</t>
  </si>
  <si>
    <t>Debt Name</t>
  </si>
  <si>
    <t>Total minimum payment</t>
  </si>
  <si>
    <t>Extra payment for focus debt</t>
  </si>
  <si>
    <t>Debt Number</t>
  </si>
  <si>
    <t>Debt 1</t>
  </si>
  <si>
    <t>Debt 2</t>
  </si>
  <si>
    <t>Debt 3</t>
  </si>
  <si>
    <t>Debt 4</t>
  </si>
  <si>
    <t>Debt 5</t>
  </si>
  <si>
    <t>Debt 6</t>
  </si>
  <si>
    <t>Debt 7</t>
  </si>
  <si>
    <t>Debt 8</t>
  </si>
  <si>
    <t>Debt 9</t>
  </si>
  <si>
    <t>Debt 10</t>
  </si>
  <si>
    <t>Focus Debt Order</t>
  </si>
  <si>
    <t>Debt Paydown Table</t>
  </si>
  <si>
    <t>Outstanding debt balance at the BEGINNING of this month, before you make this month's payment</t>
  </si>
  <si>
    <t>Get the monthly balance from your statements every month so you don't have to figure out what portion of your payment went toward principal and will take into account any new charges</t>
  </si>
  <si>
    <t>This worksheet will help you track balances and let you know when it's time to switch to the next focus debt.</t>
  </si>
  <si>
    <t>Money in will inlcude only cash brought in that's available for spending, such as paycheck, 1099 income, or investment income</t>
  </si>
  <si>
    <t>Money out includes all forms of spending, like credit cards, credit card points, and other non-cash spending.</t>
  </si>
  <si>
    <t>This worksheet takes a different look at your budget, focused on all money in and out last month</t>
  </si>
  <si>
    <t>This acts as a double check on your budget, to help make sure that money out does not exceed money in, or to let you know ASAP if it does</t>
  </si>
  <si>
    <t>Money IN</t>
  </si>
  <si>
    <t>paycheck</t>
  </si>
  <si>
    <t>side gig/1099</t>
  </si>
  <si>
    <t>investment income</t>
  </si>
  <si>
    <t>other</t>
  </si>
  <si>
    <t>Total Money In</t>
  </si>
  <si>
    <t>Money OUT</t>
  </si>
  <si>
    <t>Total cash spent to pay bills</t>
  </si>
  <si>
    <t>ATM withdrawals and fees</t>
  </si>
  <si>
    <t>Other banking fees</t>
  </si>
  <si>
    <t>Credit card spending</t>
  </si>
  <si>
    <t>Rewards points used (in $)</t>
  </si>
  <si>
    <t>Other non-cash spending</t>
  </si>
  <si>
    <t>Total Money Out</t>
  </si>
  <si>
    <t>Money IN - Money OUT</t>
  </si>
  <si>
    <t>If Money IN minus Money OUT is negative, that means total spending exceeded total income for that month.</t>
  </si>
  <si>
    <t>Financial Goal #1</t>
  </si>
  <si>
    <t>Financial Goal #2</t>
  </si>
  <si>
    <t>Financial Goal #3</t>
  </si>
  <si>
    <t>Financial Goal #4</t>
  </si>
  <si>
    <t>New and Revised Goals</t>
  </si>
  <si>
    <t>Use this template to create your moving-forward financial goals.Use the SMART goal strategy when creating your goals</t>
  </si>
  <si>
    <t>Total $ Needed</t>
  </si>
  <si>
    <t>Time Frame</t>
  </si>
  <si>
    <t>Time Frame converted into months</t>
  </si>
  <si>
    <t>Expected Start Date</t>
  </si>
  <si>
    <t>Expected End Date</t>
  </si>
  <si>
    <t>You can add the monthly $ to your budget based on your start date</t>
  </si>
  <si>
    <t>Financial Goal #5</t>
  </si>
  <si>
    <t>Keep your goals flexible and make adjustments as needed</t>
  </si>
  <si>
    <t>Monthly $ needed to achieve goal (total needed divided by total months)</t>
  </si>
  <si>
    <t>BONUS WORKSHEET NOT IN BOOK</t>
  </si>
  <si>
    <t xml:space="preserve">Follow the steps of the following checklist to increase your credit score, recording your score in the provided table now, in 90 days, in 6 months, and in 12 months in order to track changes. It won’t happen overnight, but you should start seeing positive results within three months. Once your score hits good territory, keep it there by tracking your utilization every month and reviewing your full credit report every year. </t>
  </si>
  <si>
    <t>Retirement Savings Needs</t>
  </si>
  <si>
    <t>Subtract guaranteed income from monthly expenses  to see how much more you'll need each month</t>
  </si>
  <si>
    <t>Multiple additional amount needed by 12</t>
  </si>
  <si>
    <t>Years in Retirement</t>
  </si>
  <si>
    <t>Savings Needed</t>
  </si>
  <si>
    <t>Multiply the number of years by the annual amount need from savings fot the total retirement goal</t>
  </si>
  <si>
    <t>Use the goal that best fits your time frame or an average of the three calculated goals</t>
  </si>
  <si>
    <t>It does NOT take into account taxes, investment choices, expected rate of return, or compounding - all of which could change the amount you need to save.</t>
  </si>
  <si>
    <t>Your Total  Retirement Savings Target</t>
  </si>
  <si>
    <t>Expenses</t>
  </si>
  <si>
    <t>Public Transportation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</si>
</sst>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409]#,##0.00_);[Red]\([$$-409]#,##0.00\)"/>
  </numFmts>
  <fonts count="20"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2"/>
      <color rgb="FF000000"/>
      <name val="Calibri"/>
      <family val="2"/>
      <scheme val="minor"/>
    </font>
    <font>
      <sz val="12"/>
      <color theme="1"/>
      <name val="ＭＳ ゴシック"/>
      <family val="2"/>
    </font>
    <font>
      <u/>
      <sz val="12"/>
      <color theme="10"/>
      <name val="Calibri"/>
      <family val="2"/>
      <scheme val="minor"/>
    </font>
    <font>
      <u/>
      <sz val="12"/>
      <color theme="11"/>
      <name val="Calibri"/>
      <family val="2"/>
      <scheme val="minor"/>
    </font>
    <font>
      <sz val="8"/>
      <name val="Calibri"/>
      <family val="2"/>
      <scheme val="minor"/>
    </font>
    <font>
      <sz val="12"/>
      <color theme="1"/>
      <name val="Cambria"/>
    </font>
    <font>
      <sz val="12"/>
      <name val="Calibri"/>
      <scheme val="minor"/>
    </font>
    <font>
      <sz val="12"/>
      <color rgb="FF000000"/>
      <name val="Calibri"/>
      <family val="2"/>
      <charset val="204"/>
      <scheme val="minor"/>
    </font>
    <font>
      <b/>
      <sz val="12"/>
      <name val="Calibri"/>
      <scheme val="minor"/>
    </font>
    <font>
      <b/>
      <sz val="12"/>
      <color rgb="FF008000"/>
      <name val="Calibri"/>
      <scheme val="minor"/>
    </font>
    <font>
      <sz val="12"/>
      <color rgb="FF000000"/>
      <name val="Cambria"/>
    </font>
    <font>
      <b/>
      <sz val="12"/>
      <color rgb="FF7030A0"/>
      <name val="Calibri"/>
      <family val="2"/>
      <scheme val="minor"/>
    </font>
    <font>
      <b/>
      <sz val="12"/>
      <color rgb="FFFF0000"/>
      <name val="Calibri"/>
      <scheme val="minor"/>
    </font>
    <font>
      <b/>
      <sz val="12"/>
      <color rgb="FFFF0000"/>
      <name val="Cambria"/>
    </font>
    <font>
      <b/>
      <sz val="14"/>
      <color theme="1"/>
      <name val="Calibri"/>
      <scheme val="minor"/>
    </font>
    <font>
      <sz val="14"/>
      <color theme="1"/>
      <name val="Calibri"/>
      <scheme val="minor"/>
    </font>
  </fonts>
  <fills count="2">
    <fill>
      <patternFill patternType="none"/>
    </fill>
    <fill>
      <patternFill patternType="gray125"/>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medium">
        <color auto="1"/>
      </bottom>
      <diagonal/>
    </border>
  </borders>
  <cellStyleXfs count="108">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4"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87">
    <xf numFmtId="0" fontId="0" fillId="0" borderId="0" xfId="0"/>
    <xf numFmtId="0" fontId="4" fillId="0" borderId="0" xfId="0" applyFont="1"/>
    <xf numFmtId="0" fontId="3" fillId="0" borderId="0" xfId="0" applyFont="1"/>
    <xf numFmtId="0" fontId="0" fillId="0" borderId="1" xfId="0" applyFont="1" applyBorder="1"/>
    <xf numFmtId="0" fontId="0" fillId="0" borderId="2" xfId="0" applyBorder="1"/>
    <xf numFmtId="0" fontId="5" fillId="0" borderId="0" xfId="0" applyFont="1" applyAlignment="1">
      <alignment horizontal="right"/>
    </xf>
    <xf numFmtId="0" fontId="0" fillId="0" borderId="1" xfId="0" applyBorder="1"/>
    <xf numFmtId="0" fontId="0" fillId="0" borderId="4" xfId="0" applyBorder="1"/>
    <xf numFmtId="44" fontId="0" fillId="0" borderId="0" xfId="11" applyFont="1"/>
    <xf numFmtId="44" fontId="0" fillId="0" borderId="1" xfId="11" applyFont="1" applyBorder="1"/>
    <xf numFmtId="44" fontId="0" fillId="0" borderId="0" xfId="11" applyFont="1" applyBorder="1"/>
    <xf numFmtId="0" fontId="3" fillId="0" borderId="1" xfId="0" applyFont="1" applyBorder="1"/>
    <xf numFmtId="0" fontId="0" fillId="0" borderId="0" xfId="0" applyBorder="1"/>
    <xf numFmtId="44" fontId="0" fillId="0" borderId="7" xfId="11" applyFont="1" applyBorder="1"/>
    <xf numFmtId="44" fontId="0" fillId="0" borderId="0" xfId="0" applyNumberFormat="1"/>
    <xf numFmtId="44" fontId="0" fillId="0" borderId="1" xfId="0" applyNumberFormat="1" applyBorder="1"/>
    <xf numFmtId="44" fontId="0" fillId="0" borderId="2" xfId="0" applyNumberFormat="1" applyBorder="1"/>
    <xf numFmtId="44" fontId="0" fillId="0" borderId="2" xfId="11" applyFont="1" applyBorder="1"/>
    <xf numFmtId="44" fontId="0" fillId="0" borderId="9" xfId="11" applyFont="1" applyBorder="1"/>
    <xf numFmtId="44" fontId="0" fillId="0" borderId="8" xfId="11" applyFont="1" applyBorder="1"/>
    <xf numFmtId="44" fontId="0" fillId="0" borderId="8" xfId="0" applyNumberFormat="1" applyBorder="1"/>
    <xf numFmtId="0" fontId="9" fillId="0" borderId="0" xfId="0" applyFont="1" applyAlignment="1">
      <alignment vertical="center"/>
    </xf>
    <xf numFmtId="0" fontId="0" fillId="0" borderId="0" xfId="0" applyAlignment="1">
      <alignment wrapText="1"/>
    </xf>
    <xf numFmtId="0" fontId="9" fillId="0" borderId="0" xfId="0" applyFont="1" applyAlignment="1">
      <alignment vertical="center" wrapText="1"/>
    </xf>
    <xf numFmtId="44" fontId="0" fillId="0" borderId="0" xfId="0" applyNumberFormat="1" applyBorder="1"/>
    <xf numFmtId="0" fontId="0" fillId="0" borderId="0" xfId="0" applyFont="1"/>
    <xf numFmtId="0" fontId="10" fillId="0" borderId="0" xfId="0" applyFont="1"/>
    <xf numFmtId="9" fontId="0" fillId="0" borderId="0" xfId="27" applyFont="1"/>
    <xf numFmtId="44" fontId="11" fillId="0" borderId="0" xfId="0" applyNumberFormat="1" applyFont="1"/>
    <xf numFmtId="0" fontId="11" fillId="0" borderId="0" xfId="0" applyFont="1"/>
    <xf numFmtId="164" fontId="0" fillId="0" borderId="0" xfId="26" applyNumberFormat="1" applyFont="1"/>
    <xf numFmtId="9" fontId="11" fillId="0" borderId="0" xfId="0" applyNumberFormat="1" applyFont="1"/>
    <xf numFmtId="164" fontId="11" fillId="0" borderId="0" xfId="0" applyNumberFormat="1" applyFont="1"/>
    <xf numFmtId="8" fontId="0" fillId="0" borderId="0" xfId="0" applyNumberFormat="1" applyFont="1" applyAlignment="1">
      <alignment horizontal="right"/>
    </xf>
    <xf numFmtId="8" fontId="11" fillId="0" borderId="0" xfId="0" applyNumberFormat="1" applyFont="1" applyAlignment="1">
      <alignment horizontal="right"/>
    </xf>
    <xf numFmtId="0" fontId="12" fillId="0" borderId="0" xfId="0" applyFont="1"/>
    <xf numFmtId="0" fontId="13" fillId="0" borderId="0" xfId="0" applyFont="1"/>
    <xf numFmtId="6" fontId="11" fillId="0" borderId="0" xfId="0" applyNumberFormat="1" applyFont="1" applyAlignment="1">
      <alignment horizontal="center"/>
    </xf>
    <xf numFmtId="0" fontId="0" fillId="0" borderId="0" xfId="0" applyFont="1" applyAlignment="1">
      <alignment horizontal="center"/>
    </xf>
    <xf numFmtId="9" fontId="0" fillId="0" borderId="0" xfId="27" applyFont="1" applyAlignment="1">
      <alignment horizontal="center"/>
    </xf>
    <xf numFmtId="0" fontId="0" fillId="0" borderId="0" xfId="0" applyFont="1" applyAlignment="1">
      <alignment horizontal="right"/>
    </xf>
    <xf numFmtId="0" fontId="3" fillId="0" borderId="0" xfId="0" applyFont="1" applyAlignment="1">
      <alignment wrapText="1"/>
    </xf>
    <xf numFmtId="14" fontId="0" fillId="0" borderId="0" xfId="0" applyNumberFormat="1"/>
    <xf numFmtId="0" fontId="4" fillId="0" borderId="1" xfId="0" applyFont="1" applyBorder="1" applyAlignment="1">
      <alignment wrapText="1"/>
    </xf>
    <xf numFmtId="0" fontId="3" fillId="0" borderId="1" xfId="0" applyFont="1" applyBorder="1" applyAlignment="1">
      <alignment wrapText="1"/>
    </xf>
    <xf numFmtId="9" fontId="0" fillId="0" borderId="2" xfId="27" applyFont="1" applyBorder="1"/>
    <xf numFmtId="14" fontId="0" fillId="0" borderId="2" xfId="0" applyNumberFormat="1" applyBorder="1"/>
    <xf numFmtId="0" fontId="4" fillId="0" borderId="2" xfId="0" applyFont="1" applyBorder="1" applyAlignment="1">
      <alignment wrapText="1"/>
    </xf>
    <xf numFmtId="44" fontId="3" fillId="0" borderId="8" xfId="11" applyFont="1" applyBorder="1"/>
    <xf numFmtId="165" fontId="0" fillId="0" borderId="0" xfId="11" applyNumberFormat="1" applyFont="1"/>
    <xf numFmtId="165" fontId="0" fillId="0" borderId="0" xfId="0" applyNumberFormat="1"/>
    <xf numFmtId="0" fontId="14" fillId="0" borderId="0" xfId="0" applyFont="1" applyAlignment="1">
      <alignment vertical="center"/>
    </xf>
    <xf numFmtId="0" fontId="11" fillId="0" borderId="2" xfId="0" applyFont="1" applyBorder="1"/>
    <xf numFmtId="44" fontId="3" fillId="0" borderId="1" xfId="11" applyFont="1" applyBorder="1" applyAlignment="1">
      <alignment wrapText="1"/>
    </xf>
    <xf numFmtId="0" fontId="15" fillId="0" borderId="0" xfId="0" applyFont="1"/>
    <xf numFmtId="0" fontId="16" fillId="0" borderId="0" xfId="0" applyFont="1"/>
    <xf numFmtId="0" fontId="17" fillId="0" borderId="0" xfId="0" applyFont="1" applyAlignment="1">
      <alignment vertical="center"/>
    </xf>
    <xf numFmtId="14" fontId="3" fillId="0" borderId="10" xfId="0" applyNumberFormat="1"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Font="1" applyAlignment="1">
      <alignment horizontal="left" wrapText="1"/>
    </xf>
    <xf numFmtId="0" fontId="0" fillId="0" borderId="3" xfId="0" applyFont="1" applyBorder="1" applyAlignment="1">
      <alignment horizontal="left"/>
    </xf>
    <xf numFmtId="0" fontId="0" fillId="0" borderId="5" xfId="0" applyFont="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0" borderId="6" xfId="0" applyFont="1" applyBorder="1" applyAlignment="1">
      <alignment horizontal="left"/>
    </xf>
    <xf numFmtId="0" fontId="3" fillId="0" borderId="0" xfId="0" applyFont="1" applyAlignment="1">
      <alignment horizontal="left"/>
    </xf>
    <xf numFmtId="0" fontId="18" fillId="0" borderId="0" xfId="0" applyFont="1" applyAlignment="1">
      <alignment horizontal="left"/>
    </xf>
    <xf numFmtId="0" fontId="19" fillId="0" borderId="0" xfId="0" applyFont="1"/>
    <xf numFmtId="44" fontId="19" fillId="0" borderId="2" xfId="11" applyFont="1" applyBorder="1"/>
    <xf numFmtId="0" fontId="4" fillId="0" borderId="0" xfId="0" applyFont="1" applyFill="1"/>
    <xf numFmtId="0" fontId="0" fillId="0" borderId="0" xfId="0" applyFill="1"/>
    <xf numFmtId="0" fontId="3" fillId="0" borderId="10" xfId="0" applyFont="1" applyBorder="1"/>
    <xf numFmtId="0" fontId="0" fillId="0" borderId="11" xfId="0" applyBorder="1"/>
    <xf numFmtId="0" fontId="0" fillId="0" borderId="12" xfId="0" applyBorder="1"/>
    <xf numFmtId="0" fontId="3" fillId="0" borderId="13" xfId="0" applyFont="1" applyBorder="1"/>
    <xf numFmtId="0" fontId="0" fillId="0" borderId="14" xfId="0" applyBorder="1"/>
    <xf numFmtId="0" fontId="0" fillId="0" borderId="13" xfId="0" applyBorder="1"/>
    <xf numFmtId="44" fontId="0" fillId="0" borderId="14" xfId="0" applyNumberFormat="1" applyBorder="1"/>
    <xf numFmtId="44" fontId="0" fillId="0" borderId="3" xfId="0" applyNumberFormat="1" applyBorder="1"/>
    <xf numFmtId="0" fontId="0" fillId="0" borderId="3" xfId="0" applyBorder="1"/>
    <xf numFmtId="0" fontId="3" fillId="0" borderId="0" xfId="0" applyFont="1" applyBorder="1"/>
    <xf numFmtId="0" fontId="3" fillId="0" borderId="4" xfId="0" applyFont="1" applyBorder="1"/>
    <xf numFmtId="0" fontId="3" fillId="0" borderId="3" xfId="0" applyFont="1" applyBorder="1"/>
    <xf numFmtId="0" fontId="3" fillId="0" borderId="0" xfId="0" applyFont="1" applyAlignment="1">
      <alignment horizontal="left" wrapText="1"/>
    </xf>
    <xf numFmtId="0" fontId="0" fillId="0" borderId="8" xfId="0" applyBorder="1"/>
    <xf numFmtId="0" fontId="0" fillId="0" borderId="15" xfId="0" applyBorder="1"/>
  </cellXfs>
  <cellStyles count="108">
    <cellStyle name="Comma" xfId="26" builtinId="3"/>
    <cellStyle name="Currency" xfId="11"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Normal" xfId="0" builtinId="0"/>
    <cellStyle name="Percent" xfId="27"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workbookViewId="0">
      <selection activeCell="H24" sqref="H24"/>
    </sheetView>
  </sheetViews>
  <sheetFormatPr baseColWidth="10" defaultColWidth="11.1640625" defaultRowHeight="15" x14ac:dyDescent="0"/>
  <cols>
    <col min="1" max="1" width="21.5" customWidth="1"/>
    <col min="3" max="3" width="21.83203125" customWidth="1"/>
  </cols>
  <sheetData>
    <row r="1" spans="1:5">
      <c r="A1" s="1" t="s">
        <v>89</v>
      </c>
    </row>
    <row r="2" spans="1:5">
      <c r="A2" s="1" t="s">
        <v>0</v>
      </c>
    </row>
    <row r="3" spans="1:5">
      <c r="A3" s="2" t="s">
        <v>1</v>
      </c>
      <c r="B3" s="54"/>
    </row>
    <row r="4" spans="1:5" ht="57" customHeight="1">
      <c r="A4" s="60" t="s">
        <v>197</v>
      </c>
      <c r="B4" s="60"/>
      <c r="C4" s="60"/>
      <c r="D4" s="60"/>
      <c r="E4" s="60"/>
    </row>
    <row r="5" spans="1:5">
      <c r="A5" s="60"/>
      <c r="B5" s="60"/>
      <c r="C5" s="60"/>
      <c r="D5" s="60"/>
      <c r="E5" s="60"/>
    </row>
    <row r="6" spans="1:5">
      <c r="A6" s="60"/>
      <c r="B6" s="60"/>
      <c r="C6" s="60"/>
      <c r="D6" s="60"/>
      <c r="E6" s="60"/>
    </row>
    <row r="8" spans="1:5">
      <c r="A8" s="3" t="s">
        <v>2</v>
      </c>
      <c r="C8" s="6" t="s">
        <v>22</v>
      </c>
      <c r="D8" s="6"/>
    </row>
    <row r="9" spans="1:5">
      <c r="A9" t="s">
        <v>3</v>
      </c>
      <c r="B9" s="4"/>
      <c r="C9" t="s">
        <v>21</v>
      </c>
      <c r="D9" s="4"/>
    </row>
    <row r="11" spans="1:5">
      <c r="C11" s="6" t="s">
        <v>23</v>
      </c>
      <c r="D11" s="6"/>
    </row>
    <row r="12" spans="1:5">
      <c r="C12" t="s">
        <v>21</v>
      </c>
      <c r="D12" s="4"/>
    </row>
    <row r="15" spans="1:5">
      <c r="A15" t="s">
        <v>4</v>
      </c>
    </row>
    <row r="16" spans="1:5" ht="18">
      <c r="A16" s="5" t="s">
        <v>12</v>
      </c>
      <c r="B16" t="s">
        <v>10</v>
      </c>
    </row>
    <row r="17" spans="1:2" ht="18">
      <c r="A17" s="5" t="s">
        <v>5</v>
      </c>
      <c r="B17" t="s">
        <v>6</v>
      </c>
    </row>
    <row r="18" spans="1:2" ht="18">
      <c r="A18" s="5" t="s">
        <v>5</v>
      </c>
      <c r="B18" t="s">
        <v>7</v>
      </c>
    </row>
    <row r="19" spans="1:2" ht="18">
      <c r="A19" s="5" t="s">
        <v>5</v>
      </c>
      <c r="B19" t="s">
        <v>8</v>
      </c>
    </row>
    <row r="20" spans="1:2" ht="18">
      <c r="A20" s="5" t="s">
        <v>5</v>
      </c>
      <c r="B20" t="s">
        <v>9</v>
      </c>
    </row>
    <row r="22" spans="1:2" ht="18">
      <c r="A22" s="5" t="s">
        <v>11</v>
      </c>
      <c r="B22" t="s">
        <v>13</v>
      </c>
    </row>
    <row r="23" spans="1:2" ht="18">
      <c r="A23" s="5" t="s">
        <v>5</v>
      </c>
      <c r="B23" t="s">
        <v>14</v>
      </c>
    </row>
    <row r="24" spans="1:2" ht="18">
      <c r="A24" s="5" t="s">
        <v>5</v>
      </c>
      <c r="B24" t="s">
        <v>15</v>
      </c>
    </row>
    <row r="25" spans="1:2" ht="18">
      <c r="A25" s="5" t="s">
        <v>5</v>
      </c>
      <c r="B25" t="s">
        <v>20</v>
      </c>
    </row>
    <row r="26" spans="1:2" ht="18">
      <c r="A26" s="5"/>
    </row>
    <row r="28" spans="1:2" ht="18">
      <c r="A28" s="5" t="s">
        <v>16</v>
      </c>
      <c r="B28" t="s">
        <v>17</v>
      </c>
    </row>
    <row r="29" spans="1:2" ht="18">
      <c r="A29" s="5" t="s">
        <v>5</v>
      </c>
      <c r="B29" t="s">
        <v>18</v>
      </c>
    </row>
    <row r="30" spans="1:2" ht="18">
      <c r="A30" s="5" t="s">
        <v>5</v>
      </c>
      <c r="B30" t="s">
        <v>19</v>
      </c>
    </row>
    <row r="31" spans="1:2" ht="18">
      <c r="A31" s="5" t="s">
        <v>5</v>
      </c>
      <c r="B31" t="s">
        <v>24</v>
      </c>
    </row>
    <row r="34" spans="1:3" ht="18">
      <c r="A34" s="67" t="s">
        <v>25</v>
      </c>
      <c r="B34" s="63"/>
      <c r="C34" s="63"/>
    </row>
    <row r="35" spans="1:3">
      <c r="A35" s="66" t="s">
        <v>26</v>
      </c>
      <c r="B35" s="66" t="s">
        <v>27</v>
      </c>
      <c r="C35" s="63"/>
    </row>
    <row r="36" spans="1:3">
      <c r="A36" s="61">
        <v>1</v>
      </c>
      <c r="B36" s="64"/>
      <c r="C36" s="63"/>
    </row>
    <row r="37" spans="1:3">
      <c r="A37" s="62">
        <v>2</v>
      </c>
      <c r="B37" s="65"/>
      <c r="C37" s="63"/>
    </row>
    <row r="38" spans="1:3">
      <c r="A38" s="62">
        <v>3</v>
      </c>
      <c r="B38" s="65"/>
      <c r="C38" s="63"/>
    </row>
    <row r="39" spans="1:3">
      <c r="A39" s="62">
        <v>4</v>
      </c>
      <c r="B39" s="65"/>
      <c r="C39" s="63"/>
    </row>
    <row r="40" spans="1:3">
      <c r="A40" s="62">
        <v>5</v>
      </c>
      <c r="B40" s="65"/>
      <c r="C40" s="63"/>
    </row>
    <row r="41" spans="1:3">
      <c r="A41" s="62">
        <v>6</v>
      </c>
      <c r="B41" s="65"/>
      <c r="C41" s="63"/>
    </row>
    <row r="42" spans="1:3">
      <c r="A42" s="62">
        <v>7</v>
      </c>
      <c r="B42" s="65"/>
      <c r="C42" s="63"/>
    </row>
    <row r="43" spans="1:3">
      <c r="A43" s="62">
        <v>8</v>
      </c>
      <c r="B43" s="65"/>
      <c r="C43" s="63"/>
    </row>
    <row r="44" spans="1:3">
      <c r="A44" s="62">
        <v>9</v>
      </c>
      <c r="B44" s="65"/>
      <c r="C44" s="63"/>
    </row>
    <row r="45" spans="1:3">
      <c r="A45" s="62">
        <v>10</v>
      </c>
      <c r="B45" s="65"/>
      <c r="C45" s="63"/>
    </row>
    <row r="46" spans="1:3">
      <c r="A46" s="62">
        <v>11</v>
      </c>
      <c r="B46" s="65"/>
      <c r="C46" s="63"/>
    </row>
    <row r="47" spans="1:3">
      <c r="A47" s="62">
        <v>12</v>
      </c>
      <c r="B47" s="65"/>
      <c r="C47" s="63"/>
    </row>
  </sheetData>
  <mergeCells count="1">
    <mergeCell ref="A4:E6"/>
  </mergeCells>
  <phoneticPr fontId="8"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selection sqref="A1:H71"/>
    </sheetView>
  </sheetViews>
  <sheetFormatPr baseColWidth="10" defaultColWidth="11.1640625" defaultRowHeight="15" x14ac:dyDescent="0"/>
  <cols>
    <col min="2" max="2" width="17" customWidth="1"/>
    <col min="3" max="3" width="14.33203125" customWidth="1"/>
    <col min="4" max="4" width="13.6640625" customWidth="1"/>
    <col min="5" max="5" width="15.5" customWidth="1"/>
    <col min="6" max="6" width="11.6640625" customWidth="1"/>
  </cols>
  <sheetData>
    <row r="1" spans="1:6">
      <c r="A1" s="1" t="s">
        <v>89</v>
      </c>
    </row>
    <row r="2" spans="1:6">
      <c r="A2" s="1" t="s">
        <v>0</v>
      </c>
    </row>
    <row r="3" spans="1:6">
      <c r="A3" s="2" t="s">
        <v>28</v>
      </c>
    </row>
    <row r="5" spans="1:6">
      <c r="A5" t="s">
        <v>29</v>
      </c>
    </row>
    <row r="7" spans="1:6">
      <c r="C7" s="2" t="s">
        <v>32</v>
      </c>
      <c r="D7" s="2" t="s">
        <v>33</v>
      </c>
      <c r="E7" s="2" t="s">
        <v>34</v>
      </c>
      <c r="F7" s="2" t="s">
        <v>35</v>
      </c>
    </row>
    <row r="8" spans="1:6">
      <c r="A8" t="s">
        <v>31</v>
      </c>
      <c r="C8" s="9"/>
      <c r="D8" s="9">
        <f>C8*3</f>
        <v>0</v>
      </c>
      <c r="E8" s="9">
        <f>C8*6</f>
        <v>0</v>
      </c>
      <c r="F8" s="9">
        <f>C8*12</f>
        <v>0</v>
      </c>
    </row>
    <row r="9" spans="1:6">
      <c r="C9" s="10"/>
      <c r="D9" s="10"/>
      <c r="E9" s="10"/>
      <c r="F9" s="10"/>
    </row>
    <row r="10" spans="1:6">
      <c r="A10" t="s">
        <v>30</v>
      </c>
      <c r="C10" s="9"/>
      <c r="D10" s="9">
        <f>C10*3</f>
        <v>0</v>
      </c>
      <c r="E10" s="9">
        <f>C10*6</f>
        <v>0</v>
      </c>
      <c r="F10" s="9">
        <f>C10*12</f>
        <v>0</v>
      </c>
    </row>
    <row r="11" spans="1:6">
      <c r="C11" s="8"/>
    </row>
    <row r="12" spans="1:6">
      <c r="A12" t="s">
        <v>36</v>
      </c>
      <c r="C12" s="8"/>
    </row>
    <row r="13" spans="1:6">
      <c r="A13" t="s">
        <v>37</v>
      </c>
      <c r="C13" s="8"/>
    </row>
    <row r="14" spans="1:6">
      <c r="C14" s="8"/>
    </row>
    <row r="16" spans="1:6">
      <c r="A16" t="s">
        <v>38</v>
      </c>
    </row>
    <row r="17" spans="1:3" s="68" customFormat="1" ht="24" customHeight="1">
      <c r="A17" s="68" t="s">
        <v>39</v>
      </c>
      <c r="C17" s="69"/>
    </row>
    <row r="19" spans="1:3">
      <c r="A19" s="11" t="s">
        <v>40</v>
      </c>
      <c r="B19" s="11" t="s">
        <v>41</v>
      </c>
      <c r="C19" s="11" t="s">
        <v>42</v>
      </c>
    </row>
    <row r="20" spans="1:3">
      <c r="A20">
        <v>1</v>
      </c>
      <c r="B20" s="8"/>
      <c r="C20" s="8">
        <f>$C$17-B20</f>
        <v>0</v>
      </c>
    </row>
    <row r="21" spans="1:3">
      <c r="A21">
        <v>2</v>
      </c>
      <c r="B21" s="8"/>
      <c r="C21" s="8">
        <f t="shared" ref="C21:C67" si="0">$C$17-B21</f>
        <v>0</v>
      </c>
    </row>
    <row r="22" spans="1:3">
      <c r="A22">
        <v>3</v>
      </c>
      <c r="B22" s="8"/>
      <c r="C22" s="8">
        <f t="shared" si="0"/>
        <v>0</v>
      </c>
    </row>
    <row r="23" spans="1:3">
      <c r="A23">
        <v>4</v>
      </c>
      <c r="B23" s="8"/>
      <c r="C23" s="8">
        <f t="shared" si="0"/>
        <v>0</v>
      </c>
    </row>
    <row r="24" spans="1:3">
      <c r="A24">
        <v>5</v>
      </c>
      <c r="B24" s="8"/>
      <c r="C24" s="8">
        <f t="shared" si="0"/>
        <v>0</v>
      </c>
    </row>
    <row r="25" spans="1:3">
      <c r="A25">
        <v>6</v>
      </c>
      <c r="B25" s="8"/>
      <c r="C25" s="8">
        <f t="shared" si="0"/>
        <v>0</v>
      </c>
    </row>
    <row r="26" spans="1:3">
      <c r="A26">
        <v>7</v>
      </c>
      <c r="B26" s="8"/>
      <c r="C26" s="8">
        <f t="shared" si="0"/>
        <v>0</v>
      </c>
    </row>
    <row r="27" spans="1:3">
      <c r="A27">
        <v>8</v>
      </c>
      <c r="B27" s="8"/>
      <c r="C27" s="8">
        <f t="shared" si="0"/>
        <v>0</v>
      </c>
    </row>
    <row r="28" spans="1:3">
      <c r="A28">
        <v>9</v>
      </c>
      <c r="B28" s="8"/>
      <c r="C28" s="8">
        <f t="shared" si="0"/>
        <v>0</v>
      </c>
    </row>
    <row r="29" spans="1:3">
      <c r="A29">
        <v>10</v>
      </c>
      <c r="B29" s="8"/>
      <c r="C29" s="8">
        <f t="shared" si="0"/>
        <v>0</v>
      </c>
    </row>
    <row r="30" spans="1:3">
      <c r="A30">
        <v>11</v>
      </c>
      <c r="B30" s="8"/>
      <c r="C30" s="8">
        <f t="shared" si="0"/>
        <v>0</v>
      </c>
    </row>
    <row r="31" spans="1:3">
      <c r="A31">
        <v>12</v>
      </c>
      <c r="B31" s="8"/>
      <c r="C31" s="8">
        <f t="shared" si="0"/>
        <v>0</v>
      </c>
    </row>
    <row r="32" spans="1:3">
      <c r="A32">
        <v>13</v>
      </c>
      <c r="B32" s="8"/>
      <c r="C32" s="8">
        <f t="shared" si="0"/>
        <v>0</v>
      </c>
    </row>
    <row r="33" spans="1:3">
      <c r="A33">
        <v>14</v>
      </c>
      <c r="B33" s="8"/>
      <c r="C33" s="8">
        <f t="shared" si="0"/>
        <v>0</v>
      </c>
    </row>
    <row r="34" spans="1:3">
      <c r="A34">
        <v>15</v>
      </c>
      <c r="B34" s="8"/>
      <c r="C34" s="8">
        <f t="shared" si="0"/>
        <v>0</v>
      </c>
    </row>
    <row r="35" spans="1:3">
      <c r="A35">
        <v>16</v>
      </c>
      <c r="B35" s="8"/>
      <c r="C35" s="8">
        <f t="shared" si="0"/>
        <v>0</v>
      </c>
    </row>
    <row r="36" spans="1:3">
      <c r="A36">
        <v>17</v>
      </c>
      <c r="B36" s="8"/>
      <c r="C36" s="8">
        <f t="shared" si="0"/>
        <v>0</v>
      </c>
    </row>
    <row r="37" spans="1:3">
      <c r="A37">
        <v>18</v>
      </c>
      <c r="B37" s="8"/>
      <c r="C37" s="8">
        <f t="shared" si="0"/>
        <v>0</v>
      </c>
    </row>
    <row r="38" spans="1:3">
      <c r="A38">
        <v>19</v>
      </c>
      <c r="B38" s="8"/>
      <c r="C38" s="8">
        <f t="shared" si="0"/>
        <v>0</v>
      </c>
    </row>
    <row r="39" spans="1:3">
      <c r="A39">
        <v>20</v>
      </c>
      <c r="B39" s="8"/>
      <c r="C39" s="8">
        <f t="shared" si="0"/>
        <v>0</v>
      </c>
    </row>
    <row r="40" spans="1:3">
      <c r="A40">
        <v>21</v>
      </c>
      <c r="B40" s="8"/>
      <c r="C40" s="8">
        <f t="shared" si="0"/>
        <v>0</v>
      </c>
    </row>
    <row r="41" spans="1:3">
      <c r="A41">
        <v>22</v>
      </c>
      <c r="B41" s="8"/>
      <c r="C41" s="8">
        <f t="shared" si="0"/>
        <v>0</v>
      </c>
    </row>
    <row r="42" spans="1:3">
      <c r="A42">
        <v>23</v>
      </c>
      <c r="B42" s="8"/>
      <c r="C42" s="8">
        <f t="shared" si="0"/>
        <v>0</v>
      </c>
    </row>
    <row r="43" spans="1:3">
      <c r="A43">
        <v>24</v>
      </c>
      <c r="B43" s="8"/>
      <c r="C43" s="8">
        <f t="shared" si="0"/>
        <v>0</v>
      </c>
    </row>
    <row r="44" spans="1:3">
      <c r="A44">
        <v>25</v>
      </c>
      <c r="B44" s="8"/>
      <c r="C44" s="8">
        <f t="shared" si="0"/>
        <v>0</v>
      </c>
    </row>
    <row r="45" spans="1:3">
      <c r="A45">
        <v>26</v>
      </c>
      <c r="B45" s="8"/>
      <c r="C45" s="8">
        <f t="shared" si="0"/>
        <v>0</v>
      </c>
    </row>
    <row r="46" spans="1:3">
      <c r="A46">
        <v>27</v>
      </c>
      <c r="B46" s="8"/>
      <c r="C46" s="8">
        <f t="shared" si="0"/>
        <v>0</v>
      </c>
    </row>
    <row r="47" spans="1:3">
      <c r="A47">
        <v>28</v>
      </c>
      <c r="B47" s="8"/>
      <c r="C47" s="8">
        <f t="shared" si="0"/>
        <v>0</v>
      </c>
    </row>
    <row r="48" spans="1:3">
      <c r="A48">
        <v>29</v>
      </c>
      <c r="B48" s="8"/>
      <c r="C48" s="8">
        <f t="shared" si="0"/>
        <v>0</v>
      </c>
    </row>
    <row r="49" spans="1:3">
      <c r="A49">
        <v>30</v>
      </c>
      <c r="B49" s="8"/>
      <c r="C49" s="8">
        <f t="shared" si="0"/>
        <v>0</v>
      </c>
    </row>
    <row r="50" spans="1:3">
      <c r="A50">
        <v>31</v>
      </c>
      <c r="B50" s="8"/>
      <c r="C50" s="8">
        <f t="shared" si="0"/>
        <v>0</v>
      </c>
    </row>
    <row r="51" spans="1:3">
      <c r="A51">
        <v>32</v>
      </c>
      <c r="B51" s="8"/>
      <c r="C51" s="8">
        <f t="shared" si="0"/>
        <v>0</v>
      </c>
    </row>
    <row r="52" spans="1:3">
      <c r="A52">
        <v>33</v>
      </c>
      <c r="B52" s="8"/>
      <c r="C52" s="8">
        <f t="shared" si="0"/>
        <v>0</v>
      </c>
    </row>
    <row r="53" spans="1:3">
      <c r="A53">
        <v>34</v>
      </c>
      <c r="B53" s="8"/>
      <c r="C53" s="8">
        <f t="shared" si="0"/>
        <v>0</v>
      </c>
    </row>
    <row r="54" spans="1:3">
      <c r="A54">
        <v>35</v>
      </c>
      <c r="B54" s="8"/>
      <c r="C54" s="8">
        <f t="shared" si="0"/>
        <v>0</v>
      </c>
    </row>
    <row r="55" spans="1:3">
      <c r="A55">
        <v>36</v>
      </c>
      <c r="B55" s="8"/>
      <c r="C55" s="8">
        <f t="shared" si="0"/>
        <v>0</v>
      </c>
    </row>
    <row r="56" spans="1:3">
      <c r="A56">
        <v>37</v>
      </c>
      <c r="B56" s="8"/>
      <c r="C56" s="8">
        <f t="shared" si="0"/>
        <v>0</v>
      </c>
    </row>
    <row r="57" spans="1:3">
      <c r="A57">
        <v>38</v>
      </c>
      <c r="B57" s="8"/>
      <c r="C57" s="8">
        <f t="shared" si="0"/>
        <v>0</v>
      </c>
    </row>
    <row r="58" spans="1:3">
      <c r="A58">
        <v>39</v>
      </c>
      <c r="B58" s="8"/>
      <c r="C58" s="8">
        <f t="shared" si="0"/>
        <v>0</v>
      </c>
    </row>
    <row r="59" spans="1:3">
      <c r="A59">
        <v>40</v>
      </c>
      <c r="B59" s="8"/>
      <c r="C59" s="8">
        <f t="shared" si="0"/>
        <v>0</v>
      </c>
    </row>
    <row r="60" spans="1:3">
      <c r="A60">
        <v>41</v>
      </c>
      <c r="B60" s="8"/>
      <c r="C60" s="8">
        <f t="shared" si="0"/>
        <v>0</v>
      </c>
    </row>
    <row r="61" spans="1:3">
      <c r="A61">
        <v>42</v>
      </c>
      <c r="B61" s="8"/>
      <c r="C61" s="8">
        <f t="shared" si="0"/>
        <v>0</v>
      </c>
    </row>
    <row r="62" spans="1:3">
      <c r="A62">
        <v>43</v>
      </c>
      <c r="B62" s="8"/>
      <c r="C62" s="8">
        <f t="shared" si="0"/>
        <v>0</v>
      </c>
    </row>
    <row r="63" spans="1:3">
      <c r="A63">
        <v>44</v>
      </c>
      <c r="B63" s="8"/>
      <c r="C63" s="8">
        <f t="shared" si="0"/>
        <v>0</v>
      </c>
    </row>
    <row r="64" spans="1:3">
      <c r="A64">
        <v>45</v>
      </c>
      <c r="B64" s="8"/>
      <c r="C64" s="8">
        <f t="shared" si="0"/>
        <v>0</v>
      </c>
    </row>
    <row r="65" spans="1:3">
      <c r="A65">
        <v>46</v>
      </c>
      <c r="B65" s="8"/>
      <c r="C65" s="8">
        <f t="shared" si="0"/>
        <v>0</v>
      </c>
    </row>
    <row r="66" spans="1:3">
      <c r="A66">
        <v>47</v>
      </c>
      <c r="B66" s="8"/>
      <c r="C66" s="8">
        <f t="shared" si="0"/>
        <v>0</v>
      </c>
    </row>
    <row r="67" spans="1:3">
      <c r="A67">
        <v>48</v>
      </c>
      <c r="B67" s="8"/>
      <c r="C67" s="8">
        <f t="shared" si="0"/>
        <v>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workbookViewId="0">
      <selection activeCell="C87" sqref="C87"/>
    </sheetView>
  </sheetViews>
  <sheetFormatPr baseColWidth="10" defaultColWidth="11.1640625" defaultRowHeight="15" x14ac:dyDescent="0"/>
  <cols>
    <col min="1" max="1" width="32.83203125" customWidth="1"/>
    <col min="2" max="2" width="15.6640625" customWidth="1"/>
    <col min="3" max="3" width="12.6640625" bestFit="1" customWidth="1"/>
    <col min="4" max="4" width="22" customWidth="1"/>
    <col min="5" max="5" width="16.5" bestFit="1" customWidth="1"/>
    <col min="6" max="6" width="15" customWidth="1"/>
    <col min="7" max="7" width="13.5" bestFit="1" customWidth="1"/>
    <col min="8" max="8" width="13.6640625" bestFit="1" customWidth="1"/>
    <col min="9" max="9" width="13.5" bestFit="1" customWidth="1"/>
  </cols>
  <sheetData>
    <row r="1" spans="1:4">
      <c r="A1" s="70" t="s">
        <v>89</v>
      </c>
      <c r="B1" s="71"/>
      <c r="C1" s="71"/>
      <c r="D1" s="71"/>
    </row>
    <row r="2" spans="1:4">
      <c r="A2" s="1" t="s">
        <v>0</v>
      </c>
    </row>
    <row r="3" spans="1:4">
      <c r="A3" s="2" t="s">
        <v>198</v>
      </c>
    </row>
    <row r="4" spans="1:4">
      <c r="A4" s="2" t="s">
        <v>69</v>
      </c>
    </row>
    <row r="5" spans="1:4">
      <c r="A5" s="2" t="s">
        <v>70</v>
      </c>
    </row>
    <row r="6" spans="1:4" ht="42" customHeight="1">
      <c r="A6" s="84" t="s">
        <v>205</v>
      </c>
      <c r="B6" s="84"/>
      <c r="C6" s="84"/>
    </row>
    <row r="7" spans="1:4">
      <c r="A7" s="2"/>
    </row>
    <row r="8" spans="1:4">
      <c r="A8" s="2" t="s">
        <v>71</v>
      </c>
    </row>
    <row r="10" spans="1:4">
      <c r="A10" s="72" t="s">
        <v>43</v>
      </c>
      <c r="B10" s="73"/>
      <c r="C10" s="73"/>
      <c r="D10" s="74"/>
    </row>
    <row r="11" spans="1:4">
      <c r="A11" s="75" t="s">
        <v>46</v>
      </c>
      <c r="B11" s="12"/>
      <c r="C11" s="12"/>
      <c r="D11" s="76"/>
    </row>
    <row r="12" spans="1:4">
      <c r="A12" s="77"/>
      <c r="B12" s="12"/>
      <c r="C12" s="12"/>
      <c r="D12" s="76"/>
    </row>
    <row r="13" spans="1:4">
      <c r="A13" s="77" t="s">
        <v>50</v>
      </c>
      <c r="B13" s="12"/>
      <c r="C13" s="12"/>
      <c r="D13" s="76"/>
    </row>
    <row r="14" spans="1:4">
      <c r="A14" s="77"/>
      <c r="B14" s="12" t="s">
        <v>47</v>
      </c>
      <c r="C14" s="9"/>
      <c r="D14" s="76"/>
    </row>
    <row r="15" spans="1:4">
      <c r="A15" s="77"/>
      <c r="B15" s="12" t="s">
        <v>48</v>
      </c>
      <c r="C15" s="13"/>
      <c r="D15" s="76"/>
    </row>
    <row r="16" spans="1:4">
      <c r="A16" s="77"/>
      <c r="B16" s="12" t="s">
        <v>49</v>
      </c>
      <c r="C16" s="9"/>
      <c r="D16" s="76"/>
    </row>
    <row r="17" spans="1:4">
      <c r="A17" s="77" t="s">
        <v>51</v>
      </c>
      <c r="B17" s="12"/>
      <c r="C17" s="10"/>
      <c r="D17" s="78">
        <f>SUM(C14:C16)</f>
        <v>0</v>
      </c>
    </row>
    <row r="18" spans="1:4">
      <c r="A18" s="77"/>
      <c r="B18" s="12"/>
      <c r="C18" s="12"/>
      <c r="D18" s="76"/>
    </row>
    <row r="19" spans="1:4">
      <c r="A19" s="77" t="s">
        <v>52</v>
      </c>
      <c r="B19" s="12"/>
      <c r="C19" s="12"/>
      <c r="D19" s="79"/>
    </row>
    <row r="20" spans="1:4">
      <c r="A20" s="77"/>
      <c r="B20" s="12"/>
      <c r="C20" s="12"/>
      <c r="D20" s="76"/>
    </row>
    <row r="21" spans="1:4">
      <c r="A21" s="77" t="s">
        <v>53</v>
      </c>
      <c r="B21" s="12"/>
      <c r="C21" s="12"/>
      <c r="D21" s="79">
        <f>D19-D17</f>
        <v>0</v>
      </c>
    </row>
    <row r="22" spans="1:4">
      <c r="A22" s="77" t="s">
        <v>199</v>
      </c>
      <c r="B22" s="12"/>
      <c r="C22" s="12"/>
      <c r="D22" s="76"/>
    </row>
    <row r="23" spans="1:4">
      <c r="A23" s="77"/>
      <c r="B23" s="12"/>
      <c r="C23" s="12"/>
      <c r="D23" s="76"/>
    </row>
    <row r="24" spans="1:4">
      <c r="A24" s="77"/>
      <c r="B24" s="12"/>
      <c r="C24" s="12"/>
      <c r="D24" s="76"/>
    </row>
    <row r="25" spans="1:4">
      <c r="A25" s="77" t="s">
        <v>54</v>
      </c>
      <c r="B25" s="12"/>
      <c r="C25" s="12"/>
      <c r="D25" s="16">
        <f>D21*12</f>
        <v>0</v>
      </c>
    </row>
    <row r="26" spans="1:4">
      <c r="A26" s="77" t="s">
        <v>200</v>
      </c>
      <c r="B26" s="12"/>
      <c r="C26" s="12"/>
      <c r="D26" s="76"/>
    </row>
    <row r="27" spans="1:4">
      <c r="A27" s="7"/>
      <c r="B27" s="6"/>
      <c r="C27" s="6"/>
      <c r="D27" s="80"/>
    </row>
    <row r="28" spans="1:4">
      <c r="A28" s="12"/>
      <c r="B28" s="12"/>
      <c r="C28" s="12"/>
      <c r="D28" s="12"/>
    </row>
    <row r="29" spans="1:4">
      <c r="A29" s="72" t="s">
        <v>63</v>
      </c>
      <c r="B29" s="73"/>
      <c r="C29" s="73"/>
      <c r="D29" s="74"/>
    </row>
    <row r="30" spans="1:4">
      <c r="A30" s="75" t="s">
        <v>56</v>
      </c>
      <c r="B30" s="12"/>
      <c r="C30" s="12"/>
      <c r="D30" s="76"/>
    </row>
    <row r="31" spans="1:4">
      <c r="A31" s="75" t="s">
        <v>201</v>
      </c>
      <c r="B31" s="81" t="s">
        <v>202</v>
      </c>
      <c r="C31" s="12"/>
      <c r="D31" s="76"/>
    </row>
    <row r="32" spans="1:4">
      <c r="A32" s="7">
        <v>20</v>
      </c>
      <c r="B32" s="15">
        <f>A32*D25</f>
        <v>0</v>
      </c>
      <c r="C32" s="12"/>
      <c r="D32" s="76"/>
    </row>
    <row r="33" spans="1:4">
      <c r="A33" s="7">
        <v>30</v>
      </c>
      <c r="B33" s="15">
        <f>A33*D25</f>
        <v>0</v>
      </c>
      <c r="C33" s="12"/>
      <c r="D33" s="76"/>
    </row>
    <row r="34" spans="1:4">
      <c r="A34" s="7">
        <v>40</v>
      </c>
      <c r="B34" s="15">
        <f>A34*D25</f>
        <v>0</v>
      </c>
      <c r="C34" s="12"/>
      <c r="D34" s="76"/>
    </row>
    <row r="35" spans="1:4">
      <c r="A35" s="77"/>
      <c r="B35" s="12"/>
      <c r="C35" s="12"/>
      <c r="D35" s="76"/>
    </row>
    <row r="36" spans="1:4" ht="16" thickBot="1">
      <c r="A36" s="77" t="s">
        <v>203</v>
      </c>
      <c r="B36" s="12"/>
      <c r="C36" s="12"/>
      <c r="D36" s="76"/>
    </row>
    <row r="37" spans="1:4" ht="16" thickBot="1">
      <c r="A37" s="77" t="s">
        <v>206</v>
      </c>
      <c r="B37" s="20">
        <f>B32</f>
        <v>0</v>
      </c>
      <c r="C37" s="12"/>
      <c r="D37" s="76"/>
    </row>
    <row r="38" spans="1:4">
      <c r="A38" s="77" t="s">
        <v>204</v>
      </c>
      <c r="B38" s="12"/>
      <c r="C38" s="12"/>
      <c r="D38" s="76"/>
    </row>
    <row r="39" spans="1:4">
      <c r="A39" s="7"/>
      <c r="B39" s="6"/>
      <c r="C39" s="6"/>
      <c r="D39" s="80"/>
    </row>
    <row r="41" spans="1:4">
      <c r="A41" s="72" t="s">
        <v>44</v>
      </c>
      <c r="B41" s="73"/>
      <c r="C41" s="73"/>
      <c r="D41" s="74"/>
    </row>
    <row r="42" spans="1:4">
      <c r="A42" s="77" t="s">
        <v>57</v>
      </c>
      <c r="B42" s="12"/>
      <c r="C42" s="12"/>
      <c r="D42" s="76"/>
    </row>
    <row r="43" spans="1:4">
      <c r="A43" s="82" t="s">
        <v>58</v>
      </c>
      <c r="B43" s="11" t="s">
        <v>59</v>
      </c>
      <c r="C43" s="11" t="s">
        <v>60</v>
      </c>
      <c r="D43" s="83" t="s">
        <v>61</v>
      </c>
    </row>
    <row r="44" spans="1:4">
      <c r="A44" s="4"/>
      <c r="B44" s="4"/>
      <c r="C44" s="17"/>
      <c r="D44" s="4"/>
    </row>
    <row r="45" spans="1:4">
      <c r="A45" s="4"/>
      <c r="B45" s="4"/>
      <c r="C45" s="17"/>
      <c r="D45" s="4"/>
    </row>
    <row r="46" spans="1:4">
      <c r="A46" s="4"/>
      <c r="B46" s="4"/>
      <c r="C46" s="17"/>
      <c r="D46" s="4"/>
    </row>
    <row r="47" spans="1:4">
      <c r="A47" s="4"/>
      <c r="B47" s="4"/>
      <c r="C47" s="17"/>
      <c r="D47" s="4"/>
    </row>
    <row r="48" spans="1:4">
      <c r="A48" s="4"/>
      <c r="B48" s="4"/>
      <c r="C48" s="17"/>
      <c r="D48" s="4"/>
    </row>
    <row r="49" spans="1:4">
      <c r="A49" s="4"/>
      <c r="B49" s="4"/>
      <c r="C49" s="17"/>
      <c r="D49" s="4"/>
    </row>
    <row r="50" spans="1:4">
      <c r="A50" s="4"/>
      <c r="B50" s="4"/>
      <c r="C50" s="17"/>
      <c r="D50" s="4"/>
    </row>
    <row r="51" spans="1:4">
      <c r="A51" s="4"/>
      <c r="B51" s="4"/>
      <c r="C51" s="17"/>
      <c r="D51" s="4"/>
    </row>
    <row r="52" spans="1:4" ht="16" thickBot="1">
      <c r="A52" s="4"/>
      <c r="B52" s="4"/>
      <c r="C52" s="18"/>
      <c r="D52" s="4"/>
    </row>
    <row r="53" spans="1:4" ht="16" thickBot="1">
      <c r="A53" s="77" t="s">
        <v>62</v>
      </c>
      <c r="B53" s="12"/>
      <c r="C53" s="19">
        <f>SUM(C44:C52)</f>
        <v>0</v>
      </c>
      <c r="D53" s="76"/>
    </row>
    <row r="54" spans="1:4">
      <c r="A54" s="77"/>
      <c r="B54" s="12"/>
      <c r="C54" s="12"/>
      <c r="D54" s="76"/>
    </row>
    <row r="55" spans="1:4">
      <c r="A55" s="7"/>
      <c r="B55" s="6"/>
      <c r="C55" s="6"/>
      <c r="D55" s="80"/>
    </row>
    <row r="57" spans="1:4">
      <c r="A57" s="55" t="s">
        <v>196</v>
      </c>
    </row>
    <row r="58" spans="1:4">
      <c r="A58" s="2" t="s">
        <v>45</v>
      </c>
    </row>
    <row r="60" spans="1:4">
      <c r="A60" t="s">
        <v>55</v>
      </c>
      <c r="B60" s="14">
        <f>B37-C53</f>
        <v>0</v>
      </c>
    </row>
    <row r="61" spans="1:4">
      <c r="A61" t="s">
        <v>64</v>
      </c>
    </row>
    <row r="63" spans="1:4">
      <c r="A63" t="s">
        <v>65</v>
      </c>
      <c r="B63" s="6"/>
    </row>
    <row r="65" spans="1:10">
      <c r="A65" t="s">
        <v>66</v>
      </c>
      <c r="B65" s="6">
        <f>B63*12</f>
        <v>0</v>
      </c>
    </row>
    <row r="67" spans="1:10" ht="16" thickBot="1"/>
    <row r="68" spans="1:10" ht="16" thickBot="1">
      <c r="A68" t="s">
        <v>67</v>
      </c>
      <c r="B68" s="19">
        <f>B60/(B65+0.00000000001)</f>
        <v>0</v>
      </c>
    </row>
    <row r="69" spans="1:10">
      <c r="A69" t="s">
        <v>68</v>
      </c>
    </row>
    <row r="72" spans="1:10">
      <c r="A72" s="2" t="s">
        <v>109</v>
      </c>
    </row>
    <row r="73" spans="1:10">
      <c r="A73" s="2" t="s">
        <v>113</v>
      </c>
    </row>
    <row r="74" spans="1:10">
      <c r="A74" s="25" t="s">
        <v>110</v>
      </c>
    </row>
    <row r="75" spans="1:10">
      <c r="A75" s="25" t="s">
        <v>111</v>
      </c>
    </row>
    <row r="76" spans="1:10">
      <c r="A76" s="25" t="s">
        <v>112</v>
      </c>
    </row>
    <row r="77" spans="1:10">
      <c r="A77" s="25"/>
    </row>
    <row r="78" spans="1:10" s="26" customFormat="1">
      <c r="A78" s="35" t="s">
        <v>127</v>
      </c>
    </row>
    <row r="79" spans="1:10" s="25" customFormat="1"/>
    <row r="80" spans="1:10" s="25" customFormat="1">
      <c r="A80" s="35" t="s">
        <v>122</v>
      </c>
      <c r="B80" s="36"/>
      <c r="C80" s="36"/>
      <c r="D80" s="36"/>
      <c r="E80" s="29"/>
      <c r="F80" s="29"/>
      <c r="G80" s="29"/>
      <c r="H80" s="29"/>
      <c r="I80" s="29"/>
      <c r="J80" s="29"/>
    </row>
    <row r="81" spans="1:10" s="25" customFormat="1">
      <c r="A81" s="29" t="s">
        <v>114</v>
      </c>
      <c r="B81" s="28"/>
      <c r="C81" s="29"/>
      <c r="D81" s="29"/>
      <c r="E81" s="29"/>
      <c r="F81" s="29"/>
      <c r="G81" s="29"/>
      <c r="H81" s="29"/>
      <c r="I81" s="29"/>
      <c r="J81" s="29"/>
    </row>
    <row r="82" spans="1:10" s="25" customFormat="1">
      <c r="A82" s="29" t="s">
        <v>116</v>
      </c>
      <c r="B82" s="31">
        <v>0.06</v>
      </c>
      <c r="D82" s="29"/>
      <c r="E82" s="29"/>
      <c r="F82" s="29"/>
      <c r="G82" s="29"/>
      <c r="H82" s="29"/>
      <c r="I82" s="29"/>
      <c r="J82" s="29"/>
    </row>
    <row r="83" spans="1:10" s="25" customFormat="1">
      <c r="A83" s="29" t="s">
        <v>123</v>
      </c>
      <c r="B83" s="32">
        <v>30</v>
      </c>
      <c r="D83" s="29"/>
      <c r="E83" s="29"/>
      <c r="F83" s="29"/>
      <c r="G83" s="29"/>
      <c r="H83" s="29"/>
      <c r="I83" s="29"/>
      <c r="J83" s="29"/>
    </row>
    <row r="84" spans="1:10" s="25" customFormat="1">
      <c r="A84" s="29" t="s">
        <v>117</v>
      </c>
      <c r="B84" s="32">
        <v>65</v>
      </c>
      <c r="D84" s="29"/>
      <c r="E84" s="29"/>
      <c r="F84" s="29"/>
      <c r="G84" s="29"/>
      <c r="H84" s="29"/>
      <c r="I84" s="29"/>
      <c r="J84" s="29"/>
    </row>
    <row r="85" spans="1:10" s="25" customFormat="1">
      <c r="A85" s="29"/>
      <c r="B85" s="28"/>
      <c r="C85" s="29"/>
      <c r="D85" s="29"/>
      <c r="E85" s="29"/>
      <c r="F85" s="29"/>
      <c r="G85" s="29"/>
      <c r="H85" s="29"/>
      <c r="I85" s="29"/>
      <c r="J85" s="29"/>
    </row>
    <row r="86" spans="1:10" s="25" customFormat="1">
      <c r="A86" s="29" t="s">
        <v>124</v>
      </c>
      <c r="B86" s="29"/>
      <c r="C86" s="37">
        <v>100</v>
      </c>
      <c r="D86" s="37">
        <v>250</v>
      </c>
      <c r="E86" s="37">
        <v>350</v>
      </c>
      <c r="F86" s="37">
        <v>500</v>
      </c>
      <c r="G86" s="37"/>
      <c r="J86" s="37"/>
    </row>
    <row r="87" spans="1:10" s="25" customFormat="1">
      <c r="A87" s="29" t="s">
        <v>119</v>
      </c>
      <c r="B87" s="29"/>
      <c r="C87" s="33">
        <f>FV($B$82/12,($B$84-$B$83)*12,-C86)</f>
        <v>142471.02987600898</v>
      </c>
      <c r="D87" s="33">
        <f>FV($B$82/12,($B$84-$B$83)*12,-D86)</f>
        <v>356177.57469002251</v>
      </c>
      <c r="E87" s="33">
        <f>FV($B$82/12,($B$84-$B$83)*12,-E86)</f>
        <v>498648.60456603148</v>
      </c>
      <c r="F87" s="33">
        <f>FV($B$82/12,($B$84-$B$83)*12,-F86)</f>
        <v>712355.14938004501</v>
      </c>
      <c r="G87" s="33"/>
      <c r="J87" s="34"/>
    </row>
    <row r="88" spans="1:10" s="25" customFormat="1">
      <c r="A88" s="29" t="s">
        <v>120</v>
      </c>
      <c r="B88" s="29"/>
      <c r="C88" s="33">
        <f>C86*($B$84-$B$83)*12</f>
        <v>42000</v>
      </c>
      <c r="D88" s="33">
        <f>D86*($B$84-$B$83)*12</f>
        <v>105000</v>
      </c>
      <c r="E88" s="33">
        <f>E86*($B$84-$B$83)*12</f>
        <v>147000</v>
      </c>
      <c r="F88" s="33">
        <f>F86*($B$84-$B$83)*12</f>
        <v>210000</v>
      </c>
      <c r="G88" s="33"/>
      <c r="J88" s="34"/>
    </row>
    <row r="89" spans="1:10" s="25" customFormat="1">
      <c r="A89" s="29" t="s">
        <v>121</v>
      </c>
      <c r="B89" s="29"/>
      <c r="C89" s="34">
        <f>C87-C88</f>
        <v>100471.02987600898</v>
      </c>
      <c r="D89" s="34">
        <f t="shared" ref="D89:F89" si="0">D87-D88</f>
        <v>251177.57469002251</v>
      </c>
      <c r="E89" s="34">
        <f t="shared" si="0"/>
        <v>351648.60456603148</v>
      </c>
      <c r="F89" s="34">
        <f t="shared" si="0"/>
        <v>502355.14938004501</v>
      </c>
      <c r="G89" s="34"/>
      <c r="J89" s="34"/>
    </row>
    <row r="90" spans="1:10" s="25" customFormat="1">
      <c r="A90" s="29"/>
      <c r="B90" s="28"/>
      <c r="C90" s="29"/>
      <c r="D90" s="29"/>
      <c r="E90" s="29"/>
      <c r="F90" s="29"/>
      <c r="G90" s="29"/>
      <c r="J90" s="29"/>
    </row>
    <row r="91" spans="1:10" s="25" customFormat="1">
      <c r="A91" s="35" t="s">
        <v>128</v>
      </c>
    </row>
    <row r="92" spans="1:10" s="25" customFormat="1">
      <c r="A92" s="25" t="s">
        <v>114</v>
      </c>
      <c r="B92" s="8"/>
    </row>
    <row r="93" spans="1:10" s="25" customFormat="1">
      <c r="A93" s="25" t="s">
        <v>115</v>
      </c>
      <c r="B93" s="8">
        <v>500</v>
      </c>
    </row>
    <row r="94" spans="1:10" s="25" customFormat="1">
      <c r="A94" s="25" t="s">
        <v>116</v>
      </c>
      <c r="B94" s="27">
        <v>0.06</v>
      </c>
    </row>
    <row r="95" spans="1:10" s="25" customFormat="1">
      <c r="A95" s="25" t="s">
        <v>117</v>
      </c>
      <c r="B95" s="25">
        <v>65</v>
      </c>
    </row>
    <row r="96" spans="1:10" s="25" customFormat="1">
      <c r="B96" s="8"/>
    </row>
    <row r="97" spans="1:10" s="25" customFormat="1">
      <c r="A97" s="25" t="s">
        <v>118</v>
      </c>
      <c r="B97" s="8"/>
      <c r="C97" s="38">
        <v>30</v>
      </c>
      <c r="D97" s="38">
        <v>35</v>
      </c>
      <c r="E97" s="38">
        <v>40</v>
      </c>
      <c r="F97" s="38">
        <v>45</v>
      </c>
    </row>
    <row r="98" spans="1:10" s="25" customFormat="1">
      <c r="A98" s="25" t="s">
        <v>119</v>
      </c>
      <c r="B98" s="8"/>
      <c r="C98" s="33">
        <f>FV($B$94/12,($B$95-C97)*12,-$B$93)</f>
        <v>712355.14938004501</v>
      </c>
      <c r="D98" s="33">
        <f>FV($B$94/12,($B$95-D97)*12,-$B$93)</f>
        <v>502257.52122628875</v>
      </c>
      <c r="E98" s="33">
        <f>FV($B$94/12,($B$95-E97)*12,-$B$93)</f>
        <v>346496.98121621017</v>
      </c>
      <c r="F98" s="33">
        <f>FV($B$94/12,($B$95-F97)*12,-$B$93)</f>
        <v>231020.4475807327</v>
      </c>
      <c r="J98" s="33"/>
    </row>
    <row r="99" spans="1:10" s="25" customFormat="1">
      <c r="A99" s="25" t="s">
        <v>120</v>
      </c>
      <c r="B99" s="8"/>
      <c r="C99" s="33">
        <f>$B$93*($B$95-C97)*12</f>
        <v>210000</v>
      </c>
      <c r="D99" s="33">
        <f>$B$93*($B$95-D97)*12</f>
        <v>180000</v>
      </c>
      <c r="E99" s="33">
        <f>$B$93*($B$95-E97)*12</f>
        <v>150000</v>
      </c>
      <c r="F99" s="33">
        <f>$B$93*($B$95-F97)*12</f>
        <v>120000</v>
      </c>
      <c r="G99" s="33"/>
    </row>
    <row r="100" spans="1:10" s="25" customFormat="1">
      <c r="A100" s="25" t="s">
        <v>121</v>
      </c>
      <c r="B100" s="8"/>
      <c r="C100" s="33">
        <f>C98-C99</f>
        <v>502355.14938004501</v>
      </c>
      <c r="D100" s="33">
        <f t="shared" ref="D100:F100" si="1">D98-D99</f>
        <v>322257.52122628875</v>
      </c>
      <c r="E100" s="33">
        <f t="shared" si="1"/>
        <v>196496.98121621017</v>
      </c>
      <c r="F100" s="33">
        <f t="shared" si="1"/>
        <v>111020.4475807327</v>
      </c>
      <c r="G100" s="33"/>
    </row>
    <row r="101" spans="1:10" s="25" customFormat="1">
      <c r="B101" s="8"/>
    </row>
    <row r="102" spans="1:10" s="25" customFormat="1">
      <c r="B102" s="8"/>
    </row>
    <row r="103" spans="1:10">
      <c r="A103" s="35" t="s">
        <v>125</v>
      </c>
      <c r="B103" s="28"/>
      <c r="C103" s="29"/>
      <c r="D103" s="29"/>
      <c r="E103" s="29"/>
      <c r="F103" s="29"/>
      <c r="G103" s="29"/>
      <c r="H103" s="29"/>
    </row>
    <row r="104" spans="1:10">
      <c r="A104" t="s">
        <v>114</v>
      </c>
      <c r="B104" s="8"/>
    </row>
    <row r="105" spans="1:10">
      <c r="A105" t="s">
        <v>115</v>
      </c>
      <c r="B105" s="8">
        <v>500</v>
      </c>
    </row>
    <row r="106" spans="1:10">
      <c r="A106" t="s">
        <v>123</v>
      </c>
      <c r="B106" s="30">
        <v>30</v>
      </c>
    </row>
    <row r="107" spans="1:10">
      <c r="A107" t="s">
        <v>117</v>
      </c>
      <c r="B107" s="30">
        <v>65</v>
      </c>
    </row>
    <row r="108" spans="1:10">
      <c r="B108" s="8"/>
    </row>
    <row r="109" spans="1:10">
      <c r="A109" s="25" t="s">
        <v>126</v>
      </c>
      <c r="B109" s="8"/>
      <c r="C109" s="39">
        <v>0.05</v>
      </c>
      <c r="D109" s="39">
        <v>0.06</v>
      </c>
      <c r="E109" s="39">
        <v>7.0000000000000007E-2</v>
      </c>
      <c r="F109" s="39">
        <v>0.08</v>
      </c>
      <c r="G109" s="39"/>
      <c r="J109" s="25"/>
    </row>
    <row r="110" spans="1:10">
      <c r="A110" s="25"/>
      <c r="B110" s="8"/>
      <c r="C110" s="40"/>
      <c r="D110" s="40"/>
      <c r="E110" s="40"/>
      <c r="F110" s="40"/>
      <c r="G110" s="25"/>
      <c r="J110" s="25"/>
    </row>
    <row r="111" spans="1:10">
      <c r="A111" s="25" t="s">
        <v>119</v>
      </c>
      <c r="B111" s="8"/>
      <c r="C111" s="33">
        <f>FV(C109/12,($B$107-$B$106)*12,-$B$105)</f>
        <v>568046.21264574351</v>
      </c>
      <c r="D111" s="33">
        <f t="shared" ref="D111:F111" si="2">FV(D109/12,($B$107-$B$106)*12,-$B$105)</f>
        <v>712355.14938004501</v>
      </c>
      <c r="E111" s="33">
        <f t="shared" si="2"/>
        <v>900527.30062825989</v>
      </c>
      <c r="F111" s="33">
        <f t="shared" si="2"/>
        <v>1146941.2423315351</v>
      </c>
      <c r="G111" s="33"/>
      <c r="J111" s="25"/>
    </row>
    <row r="112" spans="1:10">
      <c r="A112" s="25" t="s">
        <v>120</v>
      </c>
      <c r="B112" s="8"/>
      <c r="C112" s="33">
        <f>$B$105*($B$107-$B$106)*12</f>
        <v>210000</v>
      </c>
      <c r="D112" s="33">
        <f t="shared" ref="D112:F112" si="3">$B$105*($B$107-$B$106)*12</f>
        <v>210000</v>
      </c>
      <c r="E112" s="33">
        <f t="shared" si="3"/>
        <v>210000</v>
      </c>
      <c r="F112" s="33">
        <f t="shared" si="3"/>
        <v>210000</v>
      </c>
      <c r="G112" s="33"/>
      <c r="J112" s="25"/>
    </row>
    <row r="113" spans="1:10">
      <c r="A113" s="25" t="s">
        <v>121</v>
      </c>
      <c r="B113" s="8"/>
      <c r="C113" s="33">
        <f>C111-C112</f>
        <v>358046.21264574351</v>
      </c>
      <c r="D113" s="33">
        <f t="shared" ref="D113:F113" si="4">D111-D112</f>
        <v>502355.14938004501</v>
      </c>
      <c r="E113" s="33">
        <f t="shared" si="4"/>
        <v>690527.30062825989</v>
      </c>
      <c r="F113" s="33">
        <f t="shared" si="4"/>
        <v>936941.24233153509</v>
      </c>
      <c r="G113" s="33"/>
      <c r="J113" s="25"/>
    </row>
    <row r="114" spans="1:10">
      <c r="A114" s="25"/>
      <c r="B114" s="8"/>
      <c r="H114" s="25"/>
      <c r="I114" s="25"/>
      <c r="J114" s="25"/>
    </row>
    <row r="115" spans="1:10">
      <c r="B115" s="8"/>
    </row>
    <row r="116" spans="1:10">
      <c r="B116" s="8"/>
    </row>
  </sheetData>
  <mergeCells count="1">
    <mergeCell ref="A6:C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selection sqref="A1:G53"/>
    </sheetView>
  </sheetViews>
  <sheetFormatPr baseColWidth="10" defaultColWidth="11.1640625" defaultRowHeight="15" x14ac:dyDescent="0"/>
  <cols>
    <col min="1" max="1" width="29.5" customWidth="1"/>
    <col min="2" max="2" width="14.83203125" customWidth="1"/>
  </cols>
  <sheetData>
    <row r="1" spans="1:4">
      <c r="A1" s="1" t="s">
        <v>89</v>
      </c>
    </row>
    <row r="2" spans="1:4">
      <c r="A2" s="1" t="s">
        <v>0</v>
      </c>
    </row>
    <row r="3" spans="1:4">
      <c r="A3" s="2" t="s">
        <v>90</v>
      </c>
    </row>
    <row r="5" spans="1:4">
      <c r="A5" t="s">
        <v>91</v>
      </c>
    </row>
    <row r="6" spans="1:4">
      <c r="A6" t="s">
        <v>92</v>
      </c>
    </row>
    <row r="10" spans="1:4" ht="16" thickBot="1">
      <c r="A10" s="2" t="s">
        <v>72</v>
      </c>
      <c r="B10" s="86"/>
      <c r="C10" s="8"/>
    </row>
    <row r="11" spans="1:4" ht="16" thickBot="1">
      <c r="A11" s="2"/>
      <c r="B11" s="12"/>
      <c r="C11" s="8"/>
    </row>
    <row r="12" spans="1:4" ht="16" thickBot="1">
      <c r="A12" s="2" t="s">
        <v>93</v>
      </c>
      <c r="B12" s="12"/>
      <c r="C12" s="8"/>
      <c r="D12" s="85"/>
    </row>
    <row r="13" spans="1:4">
      <c r="A13" s="2"/>
      <c r="B13" s="12"/>
      <c r="C13" s="8"/>
    </row>
    <row r="14" spans="1:4">
      <c r="A14" s="2"/>
      <c r="B14" s="12"/>
      <c r="C14" s="8"/>
    </row>
    <row r="15" spans="1:4">
      <c r="A15" s="2" t="s">
        <v>207</v>
      </c>
      <c r="B15" s="12"/>
      <c r="C15" s="8"/>
    </row>
    <row r="16" spans="1:4">
      <c r="A16" t="s">
        <v>73</v>
      </c>
      <c r="C16" s="9"/>
    </row>
    <row r="17" spans="1:3">
      <c r="A17" t="s">
        <v>74</v>
      </c>
      <c r="C17" s="9"/>
    </row>
    <row r="18" spans="1:3">
      <c r="A18" s="21" t="s">
        <v>83</v>
      </c>
      <c r="C18" s="9"/>
    </row>
    <row r="19" spans="1:3">
      <c r="A19" t="s">
        <v>75</v>
      </c>
      <c r="C19" s="9"/>
    </row>
    <row r="20" spans="1:3">
      <c r="B20" s="22" t="s">
        <v>76</v>
      </c>
      <c r="C20" s="9"/>
    </row>
    <row r="21" spans="1:3">
      <c r="B21" s="22" t="s">
        <v>77</v>
      </c>
      <c r="C21" s="9"/>
    </row>
    <row r="22" spans="1:3">
      <c r="B22" s="22" t="s">
        <v>78</v>
      </c>
      <c r="C22" s="9"/>
    </row>
    <row r="23" spans="1:3">
      <c r="B23" s="22" t="s">
        <v>79</v>
      </c>
      <c r="C23" s="9"/>
    </row>
    <row r="24" spans="1:3">
      <c r="A24" t="s">
        <v>80</v>
      </c>
      <c r="B24" s="22"/>
      <c r="C24" s="9"/>
    </row>
    <row r="25" spans="1:3" ht="42" customHeight="1">
      <c r="B25" s="23" t="s">
        <v>208</v>
      </c>
      <c r="C25" s="9"/>
    </row>
    <row r="26" spans="1:3" ht="30">
      <c r="A26" s="56"/>
      <c r="B26" s="23" t="s">
        <v>81</v>
      </c>
      <c r="C26" s="9"/>
    </row>
    <row r="27" spans="1:3">
      <c r="A27" s="21"/>
      <c r="B27" s="23" t="s">
        <v>82</v>
      </c>
      <c r="C27" s="9"/>
    </row>
    <row r="28" spans="1:3" ht="30">
      <c r="A28" s="21"/>
      <c r="B28" s="23" t="s">
        <v>94</v>
      </c>
      <c r="C28" s="9"/>
    </row>
    <row r="29" spans="1:3">
      <c r="A29" t="s">
        <v>95</v>
      </c>
      <c r="C29" s="8"/>
    </row>
    <row r="30" spans="1:3" ht="30">
      <c r="B30" s="23" t="s">
        <v>97</v>
      </c>
      <c r="C30" s="9"/>
    </row>
    <row r="31" spans="1:3">
      <c r="B31" s="23" t="s">
        <v>96</v>
      </c>
      <c r="C31" s="9"/>
    </row>
    <row r="32" spans="1:3" ht="30">
      <c r="B32" s="23" t="s">
        <v>98</v>
      </c>
      <c r="C32" s="9"/>
    </row>
    <row r="33" spans="1:4">
      <c r="A33" s="21" t="s">
        <v>84</v>
      </c>
      <c r="B33" s="23"/>
      <c r="C33" s="10"/>
    </row>
    <row r="34" spans="1:4">
      <c r="B34" s="23" t="s">
        <v>85</v>
      </c>
      <c r="C34" s="9"/>
    </row>
    <row r="35" spans="1:4">
      <c r="B35" s="23" t="s">
        <v>86</v>
      </c>
      <c r="C35" s="9"/>
    </row>
    <row r="36" spans="1:4" ht="30">
      <c r="B36" s="23" t="s">
        <v>99</v>
      </c>
      <c r="C36" s="9"/>
    </row>
    <row r="37" spans="1:4">
      <c r="B37" s="23" t="s">
        <v>87</v>
      </c>
      <c r="C37" s="9"/>
    </row>
    <row r="38" spans="1:4">
      <c r="B38" s="23" t="s">
        <v>100</v>
      </c>
      <c r="C38" s="9"/>
    </row>
    <row r="39" spans="1:4">
      <c r="A39" s="21" t="s">
        <v>88</v>
      </c>
      <c r="B39" s="23"/>
      <c r="C39" s="9"/>
    </row>
    <row r="40" spans="1:4">
      <c r="A40" s="21" t="s">
        <v>104</v>
      </c>
      <c r="B40" s="23"/>
      <c r="C40" s="9"/>
    </row>
    <row r="41" spans="1:4">
      <c r="A41" s="21" t="s">
        <v>102</v>
      </c>
      <c r="B41" s="23"/>
      <c r="C41" s="9"/>
    </row>
    <row r="42" spans="1:4">
      <c r="A42" s="21" t="s">
        <v>102</v>
      </c>
      <c r="B42" s="23"/>
      <c r="C42" s="9"/>
    </row>
    <row r="43" spans="1:4">
      <c r="A43" s="21" t="s">
        <v>102</v>
      </c>
      <c r="B43" s="23"/>
      <c r="C43" s="8"/>
    </row>
    <row r="44" spans="1:4">
      <c r="A44" s="2" t="s">
        <v>101</v>
      </c>
      <c r="B44" s="23"/>
      <c r="D44" s="17">
        <f>SUM(C16:C43)</f>
        <v>0</v>
      </c>
    </row>
    <row r="46" spans="1:4">
      <c r="A46" s="21" t="s">
        <v>103</v>
      </c>
      <c r="D46" s="16">
        <f>D12-D44</f>
        <v>0</v>
      </c>
    </row>
    <row r="47" spans="1:4">
      <c r="A47" s="21"/>
      <c r="D47" s="24"/>
    </row>
    <row r="48" spans="1:4">
      <c r="A48" s="21" t="s">
        <v>108</v>
      </c>
    </row>
    <row r="49" spans="1:4">
      <c r="A49" s="21" t="s">
        <v>105</v>
      </c>
      <c r="D49" s="4"/>
    </row>
    <row r="50" spans="1:4">
      <c r="A50" s="21" t="s">
        <v>106</v>
      </c>
      <c r="D50" s="4"/>
    </row>
    <row r="51" spans="1:4">
      <c r="A51" s="21" t="s">
        <v>107</v>
      </c>
      <c r="D51" s="4"/>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D28" sqref="D28"/>
    </sheetView>
  </sheetViews>
  <sheetFormatPr baseColWidth="10" defaultColWidth="11.1640625" defaultRowHeight="15" x14ac:dyDescent="0"/>
  <cols>
    <col min="1" max="1" width="28" customWidth="1"/>
    <col min="2" max="10" width="15" customWidth="1"/>
  </cols>
  <sheetData>
    <row r="1" spans="1:10">
      <c r="A1" s="1" t="s">
        <v>89</v>
      </c>
    </row>
    <row r="2" spans="1:10">
      <c r="A2" s="1" t="s">
        <v>0</v>
      </c>
    </row>
    <row r="3" spans="1:10">
      <c r="A3" s="2" t="s">
        <v>129</v>
      </c>
    </row>
    <row r="4" spans="1:10">
      <c r="A4" t="s">
        <v>163</v>
      </c>
    </row>
    <row r="5" spans="1:10">
      <c r="A5" t="s">
        <v>161</v>
      </c>
    </row>
    <row r="6" spans="1:10">
      <c r="A6" t="s">
        <v>162</v>
      </c>
    </row>
    <row r="7" spans="1:10">
      <c r="A7" t="s">
        <v>164</v>
      </c>
    </row>
    <row r="10" spans="1:10">
      <c r="A10" s="2" t="s">
        <v>26</v>
      </c>
      <c r="B10" s="6"/>
      <c r="C10" s="6"/>
      <c r="D10" s="6"/>
      <c r="E10" s="6"/>
      <c r="F10" s="6"/>
      <c r="G10" s="6"/>
      <c r="H10" s="6"/>
      <c r="I10" s="6"/>
      <c r="J10" s="6"/>
    </row>
    <row r="13" spans="1:10">
      <c r="A13" s="2" t="s">
        <v>165</v>
      </c>
    </row>
    <row r="14" spans="1:10">
      <c r="A14" t="s">
        <v>166</v>
      </c>
      <c r="B14" s="9"/>
      <c r="C14" s="9"/>
      <c r="D14" s="9"/>
      <c r="E14" s="9"/>
      <c r="F14" s="9"/>
      <c r="G14" s="9"/>
      <c r="H14" s="9"/>
      <c r="I14" s="9"/>
      <c r="J14" s="9"/>
    </row>
    <row r="15" spans="1:10">
      <c r="A15" t="s">
        <v>167</v>
      </c>
      <c r="B15" s="9"/>
      <c r="C15" s="9"/>
      <c r="D15" s="9"/>
      <c r="E15" s="9"/>
      <c r="F15" s="9"/>
      <c r="G15" s="9"/>
      <c r="H15" s="9"/>
      <c r="I15" s="9"/>
      <c r="J15" s="9"/>
    </row>
    <row r="16" spans="1:10">
      <c r="A16" t="s">
        <v>168</v>
      </c>
      <c r="B16" s="9"/>
      <c r="C16" s="9"/>
      <c r="D16" s="9"/>
      <c r="E16" s="9"/>
      <c r="F16" s="9"/>
      <c r="G16" s="9"/>
      <c r="H16" s="9"/>
      <c r="I16" s="9"/>
      <c r="J16" s="9"/>
    </row>
    <row r="17" spans="1:10">
      <c r="A17" t="s">
        <v>169</v>
      </c>
      <c r="B17" s="13"/>
      <c r="C17" s="13"/>
      <c r="D17" s="13"/>
      <c r="E17" s="13"/>
      <c r="F17" s="13"/>
      <c r="G17" s="13"/>
      <c r="H17" s="13"/>
      <c r="I17" s="13"/>
      <c r="J17" s="13"/>
    </row>
    <row r="18" spans="1:10">
      <c r="A18" s="2" t="s">
        <v>170</v>
      </c>
      <c r="B18" s="17">
        <f>SUM(B14:B17)</f>
        <v>0</v>
      </c>
      <c r="C18" s="17">
        <f t="shared" ref="C18:J18" si="0">SUM(C14:C17)</f>
        <v>0</v>
      </c>
      <c r="D18" s="17">
        <f t="shared" si="0"/>
        <v>0</v>
      </c>
      <c r="E18" s="17">
        <f t="shared" si="0"/>
        <v>0</v>
      </c>
      <c r="F18" s="17">
        <f t="shared" si="0"/>
        <v>0</v>
      </c>
      <c r="G18" s="17">
        <f t="shared" si="0"/>
        <v>0</v>
      </c>
      <c r="H18" s="17">
        <f t="shared" si="0"/>
        <v>0</v>
      </c>
      <c r="I18" s="17">
        <f t="shared" si="0"/>
        <v>0</v>
      </c>
      <c r="J18" s="17">
        <f t="shared" si="0"/>
        <v>0</v>
      </c>
    </row>
    <row r="19" spans="1:10">
      <c r="B19" s="8"/>
    </row>
    <row r="20" spans="1:10">
      <c r="B20" s="8"/>
    </row>
    <row r="21" spans="1:10">
      <c r="B21" s="8"/>
    </row>
    <row r="22" spans="1:10">
      <c r="A22" s="2" t="s">
        <v>171</v>
      </c>
      <c r="B22" s="8"/>
    </row>
    <row r="23" spans="1:10">
      <c r="A23" t="s">
        <v>172</v>
      </c>
      <c r="B23" s="9"/>
      <c r="C23" s="9"/>
      <c r="D23" s="9"/>
      <c r="E23" s="9"/>
      <c r="F23" s="9"/>
      <c r="G23" s="9"/>
      <c r="H23" s="9"/>
      <c r="I23" s="9"/>
      <c r="J23" s="9"/>
    </row>
    <row r="24" spans="1:10">
      <c r="A24" t="s">
        <v>173</v>
      </c>
      <c r="B24" s="9"/>
      <c r="C24" s="9"/>
      <c r="D24" s="9"/>
      <c r="E24" s="9"/>
      <c r="F24" s="9"/>
      <c r="G24" s="9"/>
      <c r="H24" s="9"/>
      <c r="I24" s="9"/>
      <c r="J24" s="9"/>
    </row>
    <row r="25" spans="1:10">
      <c r="A25" t="s">
        <v>174</v>
      </c>
      <c r="B25" s="9"/>
      <c r="C25" s="9"/>
      <c r="D25" s="9"/>
      <c r="E25" s="9"/>
      <c r="F25" s="9"/>
      <c r="G25" s="9"/>
      <c r="H25" s="9"/>
      <c r="I25" s="9"/>
      <c r="J25" s="9"/>
    </row>
    <row r="26" spans="1:10">
      <c r="A26" t="s">
        <v>175</v>
      </c>
      <c r="B26" s="9"/>
      <c r="C26" s="9"/>
      <c r="D26" s="9"/>
      <c r="E26" s="9"/>
      <c r="F26" s="9"/>
      <c r="G26" s="9"/>
      <c r="H26" s="9"/>
      <c r="I26" s="9"/>
      <c r="J26" s="9"/>
    </row>
    <row r="27" spans="1:10">
      <c r="A27" t="s">
        <v>176</v>
      </c>
      <c r="B27" s="9"/>
      <c r="C27" s="9"/>
      <c r="D27" s="9"/>
      <c r="E27" s="9"/>
      <c r="F27" s="9"/>
      <c r="G27" s="9"/>
      <c r="H27" s="9"/>
      <c r="I27" s="9"/>
      <c r="J27" s="9"/>
    </row>
    <row r="28" spans="1:10">
      <c r="A28" t="s">
        <v>177</v>
      </c>
      <c r="B28" s="9"/>
      <c r="C28" s="9"/>
      <c r="D28" s="9"/>
      <c r="E28" s="9"/>
      <c r="F28" s="9"/>
      <c r="G28" s="9"/>
      <c r="H28" s="9"/>
      <c r="I28" s="9"/>
      <c r="J28" s="9"/>
    </row>
    <row r="29" spans="1:10">
      <c r="A29" s="2" t="s">
        <v>178</v>
      </c>
      <c r="B29" s="17">
        <f>SUM(B23:B28)</f>
        <v>0</v>
      </c>
      <c r="C29" s="17">
        <f t="shared" ref="C29:J29" si="1">SUM(C23:C28)</f>
        <v>0</v>
      </c>
      <c r="D29" s="17">
        <f t="shared" si="1"/>
        <v>0</v>
      </c>
      <c r="E29" s="17">
        <f t="shared" si="1"/>
        <v>0</v>
      </c>
      <c r="F29" s="17">
        <f t="shared" si="1"/>
        <v>0</v>
      </c>
      <c r="G29" s="17">
        <f t="shared" si="1"/>
        <v>0</v>
      </c>
      <c r="H29" s="17">
        <f t="shared" si="1"/>
        <v>0</v>
      </c>
      <c r="I29" s="17">
        <f t="shared" si="1"/>
        <v>0</v>
      </c>
      <c r="J29" s="17">
        <f t="shared" si="1"/>
        <v>0</v>
      </c>
    </row>
    <row r="30" spans="1:10">
      <c r="B30" s="8"/>
    </row>
    <row r="31" spans="1:10" ht="16" thickBot="1">
      <c r="B31" s="49"/>
      <c r="C31" s="50"/>
      <c r="D31" s="50"/>
      <c r="E31" s="50"/>
      <c r="F31" s="50"/>
      <c r="G31" s="50"/>
      <c r="H31" s="50"/>
      <c r="I31" s="50"/>
      <c r="J31" s="50"/>
    </row>
    <row r="32" spans="1:10" ht="16" thickBot="1">
      <c r="A32" s="2" t="s">
        <v>179</v>
      </c>
      <c r="B32" s="48">
        <f>B18-B29</f>
        <v>0</v>
      </c>
      <c r="C32" s="48">
        <f t="shared" ref="C32:J32" si="2">C18-C29</f>
        <v>0</v>
      </c>
      <c r="D32" s="48">
        <f t="shared" si="2"/>
        <v>0</v>
      </c>
      <c r="E32" s="48">
        <f t="shared" si="2"/>
        <v>0</v>
      </c>
      <c r="F32" s="48">
        <f t="shared" si="2"/>
        <v>0</v>
      </c>
      <c r="G32" s="48">
        <f t="shared" si="2"/>
        <v>0</v>
      </c>
      <c r="H32" s="48">
        <f t="shared" si="2"/>
        <v>0</v>
      </c>
      <c r="I32" s="48">
        <f t="shared" si="2"/>
        <v>0</v>
      </c>
      <c r="J32" s="48">
        <f t="shared" si="2"/>
        <v>0</v>
      </c>
    </row>
    <row r="33" spans="1:1">
      <c r="A33" t="s">
        <v>180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8"/>
  <sheetViews>
    <sheetView workbookViewId="0">
      <selection sqref="A1:O58"/>
    </sheetView>
  </sheetViews>
  <sheetFormatPr baseColWidth="10" defaultColWidth="11.1640625" defaultRowHeight="15" x14ac:dyDescent="0"/>
  <cols>
    <col min="1" max="1" width="12" customWidth="1"/>
    <col min="2" max="2" width="21.5" customWidth="1"/>
    <col min="3" max="3" width="10.1640625" customWidth="1"/>
    <col min="4" max="4" width="15.6640625" customWidth="1"/>
  </cols>
  <sheetData>
    <row r="1" spans="1:7">
      <c r="A1" s="1" t="s">
        <v>89</v>
      </c>
    </row>
    <row r="2" spans="1:7">
      <c r="A2" s="1" t="s">
        <v>0</v>
      </c>
    </row>
    <row r="3" spans="1:7">
      <c r="A3" s="1" t="s">
        <v>130</v>
      </c>
    </row>
    <row r="5" spans="1:7">
      <c r="A5" s="1" t="s">
        <v>131</v>
      </c>
    </row>
    <row r="6" spans="1:7">
      <c r="A6" s="1" t="s">
        <v>133</v>
      </c>
    </row>
    <row r="7" spans="1:7">
      <c r="A7" s="1" t="s">
        <v>134</v>
      </c>
    </row>
    <row r="8" spans="1:7">
      <c r="A8" s="1" t="s">
        <v>135</v>
      </c>
    </row>
    <row r="9" spans="1:7">
      <c r="A9" s="1" t="s">
        <v>132</v>
      </c>
    </row>
    <row r="11" spans="1:7">
      <c r="A11" s="2" t="s">
        <v>156</v>
      </c>
    </row>
    <row r="12" spans="1:7" ht="30">
      <c r="A12" s="1" t="s">
        <v>145</v>
      </c>
      <c r="B12" s="43" t="s">
        <v>142</v>
      </c>
      <c r="C12" s="44" t="s">
        <v>136</v>
      </c>
      <c r="D12" s="44" t="s">
        <v>137</v>
      </c>
      <c r="E12" s="44" t="s">
        <v>138</v>
      </c>
      <c r="F12" s="44" t="s">
        <v>139</v>
      </c>
      <c r="G12" s="41"/>
    </row>
    <row r="13" spans="1:7">
      <c r="A13">
        <v>1</v>
      </c>
      <c r="B13" s="4"/>
      <c r="C13" s="45"/>
      <c r="D13" s="17"/>
      <c r="E13" s="17"/>
      <c r="F13" s="46"/>
    </row>
    <row r="14" spans="1:7">
      <c r="A14">
        <v>2</v>
      </c>
      <c r="B14" s="4"/>
      <c r="C14" s="45"/>
      <c r="D14" s="17"/>
      <c r="E14" s="17"/>
      <c r="F14" s="46"/>
    </row>
    <row r="15" spans="1:7">
      <c r="A15">
        <v>3</v>
      </c>
      <c r="B15" s="4"/>
      <c r="C15" s="45"/>
      <c r="D15" s="17"/>
      <c r="E15" s="17"/>
      <c r="F15" s="46"/>
    </row>
    <row r="16" spans="1:7">
      <c r="A16">
        <v>4</v>
      </c>
      <c r="B16" s="4"/>
      <c r="C16" s="45"/>
      <c r="D16" s="17"/>
      <c r="E16" s="17"/>
      <c r="F16" s="46"/>
    </row>
    <row r="17" spans="1:14">
      <c r="A17">
        <v>5</v>
      </c>
      <c r="B17" s="4"/>
      <c r="C17" s="45"/>
      <c r="D17" s="17"/>
      <c r="E17" s="17"/>
      <c r="F17" s="46"/>
    </row>
    <row r="18" spans="1:14">
      <c r="A18">
        <v>6</v>
      </c>
      <c r="B18" s="4"/>
      <c r="C18" s="45"/>
      <c r="D18" s="17"/>
      <c r="E18" s="17"/>
      <c r="F18" s="46"/>
    </row>
    <row r="19" spans="1:14">
      <c r="A19">
        <v>7</v>
      </c>
      <c r="B19" s="4"/>
      <c r="C19" s="45"/>
      <c r="D19" s="17"/>
      <c r="E19" s="17"/>
      <c r="F19" s="46"/>
    </row>
    <row r="20" spans="1:14">
      <c r="A20">
        <v>8</v>
      </c>
      <c r="B20" s="4"/>
      <c r="C20" s="45"/>
      <c r="D20" s="17"/>
      <c r="E20" s="17"/>
      <c r="F20" s="46"/>
    </row>
    <row r="21" spans="1:14">
      <c r="A21">
        <v>9</v>
      </c>
      <c r="B21" s="4"/>
      <c r="C21" s="45"/>
      <c r="D21" s="17"/>
      <c r="E21" s="17"/>
      <c r="F21" s="46"/>
    </row>
    <row r="22" spans="1:14" ht="16" thickBot="1">
      <c r="A22">
        <v>10</v>
      </c>
      <c r="B22" s="4"/>
      <c r="C22" s="45"/>
      <c r="D22" s="17"/>
      <c r="E22" s="17"/>
      <c r="F22" s="46"/>
    </row>
    <row r="23" spans="1:14" ht="16" thickBot="1">
      <c r="B23" t="s">
        <v>140</v>
      </c>
      <c r="C23" s="27"/>
      <c r="D23" s="19">
        <f>SUM(D13:D22)</f>
        <v>0</v>
      </c>
      <c r="E23" s="19">
        <f>SUM(E13:E22)</f>
        <v>0</v>
      </c>
      <c r="F23" s="42"/>
    </row>
    <row r="24" spans="1:14">
      <c r="C24" s="27"/>
      <c r="D24" s="8"/>
      <c r="E24" s="8"/>
      <c r="F24" s="42"/>
    </row>
    <row r="25" spans="1:14">
      <c r="B25" s="27"/>
      <c r="C25" s="8"/>
      <c r="D25" s="8"/>
      <c r="E25" s="42"/>
    </row>
    <row r="26" spans="1:14">
      <c r="A26" s="2" t="s">
        <v>157</v>
      </c>
      <c r="B26" s="27"/>
      <c r="C26" s="8"/>
      <c r="D26" s="8"/>
      <c r="E26" s="42"/>
    </row>
    <row r="27" spans="1:14">
      <c r="A27" s="2" t="s">
        <v>159</v>
      </c>
      <c r="B27" s="27"/>
      <c r="C27" s="8"/>
      <c r="D27" s="8"/>
      <c r="E27" s="42"/>
    </row>
    <row r="28" spans="1:14">
      <c r="A28" s="2" t="s">
        <v>160</v>
      </c>
      <c r="B28" s="27"/>
      <c r="C28" s="8"/>
      <c r="D28" s="8"/>
      <c r="E28" s="42"/>
    </row>
    <row r="29" spans="1:14">
      <c r="B29" s="27"/>
      <c r="C29" s="8"/>
      <c r="D29" s="8"/>
      <c r="E29" s="42"/>
    </row>
    <row r="30" spans="1:14">
      <c r="A30" s="2"/>
      <c r="B30" s="27"/>
      <c r="C30" s="8"/>
      <c r="D30" s="8"/>
      <c r="E30" s="42"/>
    </row>
    <row r="31" spans="1:14">
      <c r="A31" s="2"/>
      <c r="B31" s="27"/>
      <c r="C31" s="8"/>
      <c r="D31" s="8"/>
      <c r="E31" s="57" t="s">
        <v>158</v>
      </c>
      <c r="F31" s="58"/>
      <c r="G31" s="58"/>
      <c r="H31" s="58"/>
      <c r="I31" s="58"/>
      <c r="J31" s="58"/>
      <c r="K31" s="58"/>
      <c r="L31" s="58"/>
      <c r="M31" s="58"/>
      <c r="N31" s="59"/>
    </row>
    <row r="32" spans="1:14" ht="45">
      <c r="A32" s="43" t="s">
        <v>26</v>
      </c>
      <c r="B32" s="43" t="s">
        <v>141</v>
      </c>
      <c r="C32" s="43" t="s">
        <v>143</v>
      </c>
      <c r="D32" s="43" t="s">
        <v>144</v>
      </c>
      <c r="E32" s="47" t="s">
        <v>146</v>
      </c>
      <c r="F32" s="47" t="s">
        <v>147</v>
      </c>
      <c r="G32" s="47" t="s">
        <v>148</v>
      </c>
      <c r="H32" s="47" t="s">
        <v>149</v>
      </c>
      <c r="I32" s="47" t="s">
        <v>150</v>
      </c>
      <c r="J32" s="47" t="s">
        <v>151</v>
      </c>
      <c r="K32" s="47" t="s">
        <v>152</v>
      </c>
      <c r="L32" s="47" t="s">
        <v>153</v>
      </c>
      <c r="M32" s="47" t="s">
        <v>154</v>
      </c>
      <c r="N32" s="47" t="s">
        <v>155</v>
      </c>
    </row>
    <row r="33" spans="1:23">
      <c r="A33" s="4">
        <v>1</v>
      </c>
      <c r="B33" s="17"/>
      <c r="C33" s="17"/>
      <c r="D33" s="17">
        <f>B33-C33</f>
        <v>0</v>
      </c>
      <c r="E33" s="17"/>
      <c r="F33" s="17"/>
      <c r="G33" s="17"/>
      <c r="H33" s="17"/>
      <c r="I33" s="17"/>
      <c r="J33" s="17"/>
      <c r="K33" s="17"/>
      <c r="L33" s="17"/>
      <c r="M33" s="17"/>
      <c r="N33" s="17"/>
      <c r="O33" s="8"/>
      <c r="P33" s="8"/>
      <c r="Q33" s="8"/>
      <c r="R33" s="8"/>
      <c r="S33" s="8"/>
      <c r="T33" s="8"/>
      <c r="U33" s="8"/>
      <c r="V33" s="8"/>
      <c r="W33" s="8"/>
    </row>
    <row r="34" spans="1:23">
      <c r="A34" s="4">
        <v>2</v>
      </c>
      <c r="B34" s="17"/>
      <c r="C34" s="17"/>
      <c r="D34" s="17">
        <f t="shared" ref="D34:D56" si="0">B34-C34</f>
        <v>0</v>
      </c>
      <c r="E34" s="17"/>
      <c r="F34" s="17"/>
      <c r="G34" s="17"/>
      <c r="H34" s="17"/>
      <c r="I34" s="17"/>
      <c r="J34" s="17"/>
      <c r="K34" s="17"/>
      <c r="L34" s="17"/>
      <c r="M34" s="17"/>
      <c r="N34" s="17"/>
      <c r="O34" s="8"/>
      <c r="P34" s="8"/>
      <c r="Q34" s="8"/>
      <c r="R34" s="8"/>
      <c r="S34" s="8"/>
      <c r="T34" s="8"/>
      <c r="U34" s="8"/>
      <c r="V34" s="8"/>
      <c r="W34" s="8"/>
    </row>
    <row r="35" spans="1:23">
      <c r="A35" s="4">
        <v>3</v>
      </c>
      <c r="B35" s="17"/>
      <c r="C35" s="17"/>
      <c r="D35" s="17">
        <f t="shared" si="0"/>
        <v>0</v>
      </c>
      <c r="E35" s="17"/>
      <c r="F35" s="17"/>
      <c r="G35" s="17"/>
      <c r="H35" s="17"/>
      <c r="I35" s="17"/>
      <c r="J35" s="17"/>
      <c r="K35" s="17"/>
      <c r="L35" s="17"/>
      <c r="M35" s="17"/>
      <c r="N35" s="17"/>
      <c r="O35" s="8"/>
      <c r="P35" s="8"/>
      <c r="Q35" s="8"/>
      <c r="R35" s="8"/>
      <c r="S35" s="8"/>
      <c r="T35" s="8"/>
      <c r="U35" s="8"/>
      <c r="V35" s="8"/>
      <c r="W35" s="8"/>
    </row>
    <row r="36" spans="1:23">
      <c r="A36" s="4">
        <v>4</v>
      </c>
      <c r="B36" s="17"/>
      <c r="C36" s="17"/>
      <c r="D36" s="17">
        <f t="shared" si="0"/>
        <v>0</v>
      </c>
      <c r="E36" s="17"/>
      <c r="F36" s="17"/>
      <c r="G36" s="17"/>
      <c r="H36" s="17"/>
      <c r="I36" s="17"/>
      <c r="J36" s="17"/>
      <c r="K36" s="17"/>
      <c r="L36" s="17"/>
      <c r="M36" s="17"/>
      <c r="N36" s="17"/>
      <c r="O36" s="8"/>
      <c r="P36" s="8"/>
      <c r="Q36" s="8"/>
      <c r="R36" s="8"/>
      <c r="S36" s="8"/>
      <c r="T36" s="8"/>
      <c r="U36" s="8"/>
      <c r="V36" s="8"/>
      <c r="W36" s="8"/>
    </row>
    <row r="37" spans="1:23">
      <c r="A37" s="4">
        <v>5</v>
      </c>
      <c r="B37" s="17"/>
      <c r="C37" s="17"/>
      <c r="D37" s="17">
        <f t="shared" si="0"/>
        <v>0</v>
      </c>
      <c r="E37" s="17"/>
      <c r="F37" s="17"/>
      <c r="G37" s="17"/>
      <c r="H37" s="17"/>
      <c r="I37" s="17"/>
      <c r="J37" s="17"/>
      <c r="K37" s="17"/>
      <c r="L37" s="17"/>
      <c r="M37" s="17"/>
      <c r="N37" s="17"/>
      <c r="O37" s="8"/>
      <c r="P37" s="8"/>
      <c r="Q37" s="8"/>
      <c r="R37" s="8"/>
      <c r="S37" s="8"/>
      <c r="T37" s="8"/>
      <c r="U37" s="8"/>
      <c r="V37" s="8"/>
      <c r="W37" s="8"/>
    </row>
    <row r="38" spans="1:23">
      <c r="A38" s="4">
        <v>6</v>
      </c>
      <c r="B38" s="17"/>
      <c r="C38" s="17"/>
      <c r="D38" s="17">
        <f t="shared" si="0"/>
        <v>0</v>
      </c>
      <c r="E38" s="17"/>
      <c r="F38" s="17"/>
      <c r="G38" s="17"/>
      <c r="H38" s="17"/>
      <c r="I38" s="17"/>
      <c r="J38" s="17"/>
      <c r="K38" s="17"/>
      <c r="L38" s="17"/>
      <c r="M38" s="17"/>
      <c r="N38" s="17"/>
      <c r="O38" s="8"/>
      <c r="P38" s="8"/>
      <c r="Q38" s="8"/>
      <c r="R38" s="8"/>
      <c r="S38" s="8"/>
      <c r="T38" s="8"/>
      <c r="U38" s="8"/>
      <c r="V38" s="8"/>
      <c r="W38" s="8"/>
    </row>
    <row r="39" spans="1:23">
      <c r="A39" s="4">
        <v>7</v>
      </c>
      <c r="B39" s="17"/>
      <c r="C39" s="17"/>
      <c r="D39" s="17">
        <f t="shared" si="0"/>
        <v>0</v>
      </c>
      <c r="E39" s="17"/>
      <c r="F39" s="17"/>
      <c r="G39" s="17"/>
      <c r="H39" s="17"/>
      <c r="I39" s="17"/>
      <c r="J39" s="17"/>
      <c r="K39" s="17"/>
      <c r="L39" s="17"/>
      <c r="M39" s="17"/>
      <c r="N39" s="17"/>
      <c r="O39" s="8"/>
      <c r="P39" s="8"/>
      <c r="Q39" s="8"/>
      <c r="R39" s="8"/>
      <c r="S39" s="8"/>
      <c r="T39" s="8"/>
      <c r="U39" s="8"/>
      <c r="V39" s="8"/>
      <c r="W39" s="8"/>
    </row>
    <row r="40" spans="1:23">
      <c r="A40" s="4">
        <v>8</v>
      </c>
      <c r="B40" s="17"/>
      <c r="C40" s="17"/>
      <c r="D40" s="17">
        <f t="shared" si="0"/>
        <v>0</v>
      </c>
      <c r="E40" s="17"/>
      <c r="F40" s="17"/>
      <c r="G40" s="17"/>
      <c r="H40" s="17"/>
      <c r="I40" s="17"/>
      <c r="J40" s="17"/>
      <c r="K40" s="17"/>
      <c r="L40" s="17"/>
      <c r="M40" s="17"/>
      <c r="N40" s="17"/>
      <c r="O40" s="8"/>
      <c r="P40" s="8"/>
      <c r="Q40" s="8"/>
      <c r="R40" s="8"/>
      <c r="S40" s="8"/>
      <c r="T40" s="8"/>
      <c r="U40" s="8"/>
      <c r="V40" s="8"/>
      <c r="W40" s="8"/>
    </row>
    <row r="41" spans="1:23">
      <c r="A41" s="4">
        <v>9</v>
      </c>
      <c r="B41" s="17"/>
      <c r="C41" s="17"/>
      <c r="D41" s="17">
        <f t="shared" si="0"/>
        <v>0</v>
      </c>
      <c r="E41" s="17"/>
      <c r="F41" s="17"/>
      <c r="G41" s="17"/>
      <c r="H41" s="17"/>
      <c r="I41" s="17"/>
      <c r="J41" s="17"/>
      <c r="K41" s="17"/>
      <c r="L41" s="17"/>
      <c r="M41" s="17"/>
      <c r="N41" s="17"/>
      <c r="O41" s="8"/>
      <c r="P41" s="8"/>
      <c r="Q41" s="8"/>
      <c r="R41" s="8"/>
      <c r="S41" s="8"/>
      <c r="T41" s="8"/>
      <c r="U41" s="8"/>
      <c r="V41" s="8"/>
      <c r="W41" s="8"/>
    </row>
    <row r="42" spans="1:23">
      <c r="A42" s="4">
        <v>10</v>
      </c>
      <c r="B42" s="17"/>
      <c r="C42" s="17"/>
      <c r="D42" s="17">
        <f t="shared" si="0"/>
        <v>0</v>
      </c>
      <c r="E42" s="17"/>
      <c r="F42" s="17"/>
      <c r="G42" s="17"/>
      <c r="H42" s="17"/>
      <c r="I42" s="17"/>
      <c r="J42" s="17"/>
      <c r="K42" s="17"/>
      <c r="L42" s="17"/>
      <c r="M42" s="17"/>
      <c r="N42" s="17"/>
      <c r="O42" s="8"/>
      <c r="P42" s="8"/>
      <c r="Q42" s="8"/>
      <c r="R42" s="8"/>
      <c r="S42" s="8"/>
      <c r="T42" s="8"/>
      <c r="U42" s="8"/>
      <c r="V42" s="8"/>
      <c r="W42" s="8"/>
    </row>
    <row r="43" spans="1:23">
      <c r="A43" s="4">
        <v>11</v>
      </c>
      <c r="B43" s="17"/>
      <c r="C43" s="17"/>
      <c r="D43" s="17">
        <f t="shared" si="0"/>
        <v>0</v>
      </c>
      <c r="E43" s="17"/>
      <c r="F43" s="17"/>
      <c r="G43" s="17"/>
      <c r="H43" s="17"/>
      <c r="I43" s="17"/>
      <c r="J43" s="17"/>
      <c r="K43" s="17"/>
      <c r="L43" s="17"/>
      <c r="M43" s="17"/>
      <c r="N43" s="17"/>
      <c r="O43" s="8"/>
      <c r="P43" s="8"/>
      <c r="Q43" s="8"/>
      <c r="R43" s="8"/>
      <c r="S43" s="8"/>
      <c r="T43" s="8"/>
      <c r="U43" s="8"/>
      <c r="V43" s="8"/>
      <c r="W43" s="8"/>
    </row>
    <row r="44" spans="1:23">
      <c r="A44" s="4">
        <v>12</v>
      </c>
      <c r="B44" s="17"/>
      <c r="C44" s="17"/>
      <c r="D44" s="17">
        <f t="shared" si="0"/>
        <v>0</v>
      </c>
      <c r="E44" s="17"/>
      <c r="F44" s="17"/>
      <c r="G44" s="17"/>
      <c r="H44" s="17"/>
      <c r="I44" s="17"/>
      <c r="J44" s="17"/>
      <c r="K44" s="17"/>
      <c r="L44" s="17"/>
      <c r="M44" s="17"/>
      <c r="N44" s="17"/>
      <c r="O44" s="8"/>
      <c r="P44" s="8"/>
      <c r="Q44" s="8"/>
      <c r="R44" s="8"/>
      <c r="S44" s="8"/>
      <c r="T44" s="8"/>
      <c r="U44" s="8"/>
      <c r="V44" s="8"/>
      <c r="W44" s="8"/>
    </row>
    <row r="45" spans="1:23">
      <c r="A45" s="4">
        <v>13</v>
      </c>
      <c r="B45" s="17"/>
      <c r="C45" s="17"/>
      <c r="D45" s="17">
        <f t="shared" si="0"/>
        <v>0</v>
      </c>
      <c r="E45" s="17"/>
      <c r="F45" s="17"/>
      <c r="G45" s="17"/>
      <c r="H45" s="17"/>
      <c r="I45" s="17"/>
      <c r="J45" s="17"/>
      <c r="K45" s="17"/>
      <c r="L45" s="17"/>
      <c r="M45" s="17"/>
      <c r="N45" s="17"/>
      <c r="O45" s="8"/>
      <c r="P45" s="8"/>
      <c r="Q45" s="8"/>
      <c r="R45" s="8"/>
      <c r="S45" s="8"/>
      <c r="T45" s="8"/>
      <c r="U45" s="8"/>
      <c r="V45" s="8"/>
      <c r="W45" s="8"/>
    </row>
    <row r="46" spans="1:23">
      <c r="A46" s="4">
        <v>14</v>
      </c>
      <c r="B46" s="17"/>
      <c r="C46" s="17"/>
      <c r="D46" s="17">
        <f t="shared" si="0"/>
        <v>0</v>
      </c>
      <c r="E46" s="17"/>
      <c r="F46" s="17"/>
      <c r="G46" s="17"/>
      <c r="H46" s="17"/>
      <c r="I46" s="17"/>
      <c r="J46" s="17"/>
      <c r="K46" s="17"/>
      <c r="L46" s="17"/>
      <c r="M46" s="17"/>
      <c r="N46" s="17"/>
      <c r="O46" s="8"/>
      <c r="P46" s="8"/>
      <c r="Q46" s="8"/>
      <c r="R46" s="8"/>
      <c r="S46" s="8"/>
      <c r="T46" s="8"/>
      <c r="U46" s="8"/>
      <c r="V46" s="8"/>
      <c r="W46" s="8"/>
    </row>
    <row r="47" spans="1:23">
      <c r="A47" s="4">
        <v>15</v>
      </c>
      <c r="B47" s="17"/>
      <c r="C47" s="17"/>
      <c r="D47" s="17">
        <f t="shared" si="0"/>
        <v>0</v>
      </c>
      <c r="E47" s="17"/>
      <c r="F47" s="17"/>
      <c r="G47" s="17"/>
      <c r="H47" s="17"/>
      <c r="I47" s="17"/>
      <c r="J47" s="17"/>
      <c r="K47" s="17"/>
      <c r="L47" s="17"/>
      <c r="M47" s="17"/>
      <c r="N47" s="17"/>
      <c r="O47" s="8"/>
      <c r="P47" s="8"/>
      <c r="Q47" s="8"/>
      <c r="R47" s="8"/>
      <c r="S47" s="8"/>
      <c r="T47" s="8"/>
      <c r="U47" s="8"/>
      <c r="V47" s="8"/>
      <c r="W47" s="8"/>
    </row>
    <row r="48" spans="1:23">
      <c r="A48" s="4">
        <v>16</v>
      </c>
      <c r="B48" s="17"/>
      <c r="C48" s="17"/>
      <c r="D48" s="17">
        <f t="shared" si="0"/>
        <v>0</v>
      </c>
      <c r="E48" s="17"/>
      <c r="F48" s="17"/>
      <c r="G48" s="17"/>
      <c r="H48" s="17"/>
      <c r="I48" s="17"/>
      <c r="J48" s="17"/>
      <c r="K48" s="17"/>
      <c r="L48" s="17"/>
      <c r="M48" s="17"/>
      <c r="N48" s="17"/>
      <c r="O48" s="8"/>
      <c r="P48" s="8"/>
      <c r="Q48" s="8"/>
      <c r="R48" s="8"/>
      <c r="S48" s="8"/>
      <c r="T48" s="8"/>
      <c r="U48" s="8"/>
      <c r="V48" s="8"/>
      <c r="W48" s="8"/>
    </row>
    <row r="49" spans="1:23">
      <c r="A49" s="4">
        <v>17</v>
      </c>
      <c r="B49" s="17"/>
      <c r="C49" s="17"/>
      <c r="D49" s="17">
        <f t="shared" si="0"/>
        <v>0</v>
      </c>
      <c r="E49" s="17"/>
      <c r="F49" s="17"/>
      <c r="G49" s="17"/>
      <c r="H49" s="17"/>
      <c r="I49" s="17"/>
      <c r="J49" s="17"/>
      <c r="K49" s="17"/>
      <c r="L49" s="17"/>
      <c r="M49" s="17"/>
      <c r="N49" s="17"/>
      <c r="O49" s="8"/>
      <c r="P49" s="8"/>
      <c r="Q49" s="8"/>
      <c r="R49" s="8"/>
      <c r="S49" s="8"/>
      <c r="T49" s="8"/>
      <c r="U49" s="8"/>
      <c r="V49" s="8"/>
      <c r="W49" s="8"/>
    </row>
    <row r="50" spans="1:23">
      <c r="A50" s="4">
        <v>18</v>
      </c>
      <c r="B50" s="17"/>
      <c r="C50" s="17"/>
      <c r="D50" s="17">
        <f t="shared" si="0"/>
        <v>0</v>
      </c>
      <c r="E50" s="17"/>
      <c r="F50" s="17"/>
      <c r="G50" s="17"/>
      <c r="H50" s="17"/>
      <c r="I50" s="17"/>
      <c r="J50" s="17"/>
      <c r="K50" s="17"/>
      <c r="L50" s="17"/>
      <c r="M50" s="17"/>
      <c r="N50" s="17"/>
      <c r="O50" s="8"/>
      <c r="P50" s="8"/>
      <c r="Q50" s="8"/>
      <c r="R50" s="8"/>
      <c r="S50" s="8"/>
      <c r="T50" s="8"/>
      <c r="U50" s="8"/>
      <c r="V50" s="8"/>
      <c r="W50" s="8"/>
    </row>
    <row r="51" spans="1:23">
      <c r="A51" s="4">
        <v>19</v>
      </c>
      <c r="B51" s="17"/>
      <c r="C51" s="17"/>
      <c r="D51" s="17">
        <f t="shared" si="0"/>
        <v>0</v>
      </c>
      <c r="E51" s="17"/>
      <c r="F51" s="17"/>
      <c r="G51" s="17"/>
      <c r="H51" s="17"/>
      <c r="I51" s="17"/>
      <c r="J51" s="17"/>
      <c r="K51" s="17"/>
      <c r="L51" s="17"/>
      <c r="M51" s="17"/>
      <c r="N51" s="17"/>
      <c r="O51" s="8"/>
      <c r="P51" s="8"/>
      <c r="Q51" s="8"/>
      <c r="R51" s="8"/>
      <c r="S51" s="8"/>
      <c r="T51" s="8"/>
      <c r="U51" s="8"/>
      <c r="V51" s="8"/>
      <c r="W51" s="8"/>
    </row>
    <row r="52" spans="1:23">
      <c r="A52" s="4">
        <v>20</v>
      </c>
      <c r="B52" s="17"/>
      <c r="C52" s="17"/>
      <c r="D52" s="17">
        <f t="shared" si="0"/>
        <v>0</v>
      </c>
      <c r="E52" s="17"/>
      <c r="F52" s="17"/>
      <c r="G52" s="17"/>
      <c r="H52" s="17"/>
      <c r="I52" s="17"/>
      <c r="J52" s="17"/>
      <c r="K52" s="17"/>
      <c r="L52" s="17"/>
      <c r="M52" s="17"/>
      <c r="N52" s="17"/>
      <c r="O52" s="8"/>
      <c r="P52" s="8"/>
      <c r="Q52" s="8"/>
      <c r="R52" s="8"/>
      <c r="S52" s="8"/>
      <c r="T52" s="8"/>
      <c r="U52" s="8"/>
      <c r="V52" s="8"/>
      <c r="W52" s="8"/>
    </row>
    <row r="53" spans="1:23">
      <c r="A53" s="4">
        <v>21</v>
      </c>
      <c r="B53" s="17"/>
      <c r="C53" s="17"/>
      <c r="D53" s="17">
        <f t="shared" si="0"/>
        <v>0</v>
      </c>
      <c r="E53" s="17"/>
      <c r="F53" s="17"/>
      <c r="G53" s="17"/>
      <c r="H53" s="17"/>
      <c r="I53" s="17"/>
      <c r="J53" s="17"/>
      <c r="K53" s="17"/>
      <c r="L53" s="17"/>
      <c r="M53" s="17"/>
      <c r="N53" s="17"/>
      <c r="O53" s="8"/>
      <c r="P53" s="8"/>
      <c r="Q53" s="8"/>
      <c r="R53" s="8"/>
      <c r="S53" s="8"/>
      <c r="T53" s="8"/>
      <c r="U53" s="8"/>
      <c r="V53" s="8"/>
      <c r="W53" s="8"/>
    </row>
    <row r="54" spans="1:23">
      <c r="A54" s="4">
        <v>22</v>
      </c>
      <c r="B54" s="17"/>
      <c r="C54" s="17"/>
      <c r="D54" s="17">
        <f t="shared" si="0"/>
        <v>0</v>
      </c>
      <c r="E54" s="17"/>
      <c r="F54" s="17"/>
      <c r="G54" s="17"/>
      <c r="H54" s="17"/>
      <c r="I54" s="17"/>
      <c r="J54" s="17"/>
      <c r="K54" s="17"/>
      <c r="L54" s="17"/>
      <c r="M54" s="17"/>
      <c r="N54" s="17"/>
      <c r="O54" s="8"/>
      <c r="P54" s="8"/>
      <c r="Q54" s="8"/>
      <c r="R54" s="8"/>
      <c r="S54" s="8"/>
      <c r="T54" s="8"/>
      <c r="U54" s="8"/>
      <c r="V54" s="8"/>
      <c r="W54" s="8"/>
    </row>
    <row r="55" spans="1:23">
      <c r="A55" s="4">
        <v>23</v>
      </c>
      <c r="B55" s="17"/>
      <c r="C55" s="17"/>
      <c r="D55" s="17">
        <f t="shared" si="0"/>
        <v>0</v>
      </c>
      <c r="E55" s="17"/>
      <c r="F55" s="17"/>
      <c r="G55" s="17"/>
      <c r="H55" s="17"/>
      <c r="I55" s="17"/>
      <c r="J55" s="17"/>
      <c r="K55" s="17"/>
      <c r="L55" s="17"/>
      <c r="M55" s="17"/>
      <c r="N55" s="17"/>
      <c r="O55" s="8"/>
      <c r="P55" s="8"/>
      <c r="Q55" s="8"/>
      <c r="R55" s="8"/>
      <c r="S55" s="8"/>
      <c r="T55" s="8"/>
      <c r="U55" s="8"/>
      <c r="V55" s="8"/>
      <c r="W55" s="8"/>
    </row>
    <row r="56" spans="1:23">
      <c r="A56" s="4">
        <v>24</v>
      </c>
      <c r="B56" s="17"/>
      <c r="C56" s="17"/>
      <c r="D56" s="17">
        <f t="shared" si="0"/>
        <v>0</v>
      </c>
      <c r="E56" s="17"/>
      <c r="F56" s="17"/>
      <c r="G56" s="17"/>
      <c r="H56" s="17"/>
      <c r="I56" s="17"/>
      <c r="J56" s="17"/>
      <c r="K56" s="17"/>
      <c r="L56" s="17"/>
      <c r="M56" s="17"/>
      <c r="N56" s="17"/>
      <c r="O56" s="8"/>
      <c r="P56" s="8"/>
      <c r="Q56" s="8"/>
      <c r="R56" s="8"/>
      <c r="S56" s="8"/>
      <c r="T56" s="8"/>
      <c r="U56" s="8"/>
      <c r="V56" s="8"/>
      <c r="W56" s="8"/>
    </row>
    <row r="57" spans="1:23">
      <c r="B57" s="8"/>
      <c r="C57" s="8"/>
      <c r="D57" s="8"/>
      <c r="E57" s="8"/>
      <c r="F57" s="8"/>
      <c r="G57" s="8"/>
      <c r="H57" s="8"/>
      <c r="I57" s="8"/>
      <c r="J57" s="8"/>
      <c r="K57" s="8"/>
      <c r="L57" s="8"/>
      <c r="M57" s="8"/>
      <c r="N57" s="8"/>
      <c r="O57" s="8"/>
      <c r="P57" s="8"/>
      <c r="Q57" s="8"/>
      <c r="R57" s="8"/>
      <c r="S57" s="8"/>
      <c r="T57" s="8"/>
      <c r="U57" s="8"/>
      <c r="V57" s="8"/>
      <c r="W57" s="8"/>
    </row>
    <row r="58" spans="1:23">
      <c r="B58" s="8"/>
      <c r="C58" s="8"/>
      <c r="D58" s="8"/>
      <c r="E58" s="8"/>
      <c r="F58" s="8"/>
      <c r="G58" s="8"/>
      <c r="H58" s="8"/>
      <c r="I58" s="8"/>
      <c r="J58" s="8"/>
      <c r="K58" s="8"/>
      <c r="L58" s="8"/>
      <c r="M58" s="8"/>
      <c r="N58" s="8"/>
      <c r="O58" s="8"/>
      <c r="P58" s="8"/>
      <c r="Q58" s="8"/>
      <c r="R58" s="8"/>
      <c r="S58" s="8"/>
      <c r="T58" s="8"/>
      <c r="U58" s="8"/>
      <c r="V58" s="8"/>
      <c r="W58" s="8"/>
    </row>
    <row r="59" spans="1:23">
      <c r="B59" s="8"/>
      <c r="C59" s="8"/>
      <c r="D59" s="8"/>
      <c r="E59" s="8"/>
      <c r="F59" s="8"/>
      <c r="G59" s="8"/>
      <c r="H59" s="8"/>
      <c r="I59" s="8"/>
      <c r="J59" s="8"/>
      <c r="K59" s="8"/>
      <c r="L59" s="8"/>
      <c r="M59" s="8"/>
      <c r="N59" s="8"/>
      <c r="O59" s="8"/>
      <c r="P59" s="8"/>
      <c r="Q59" s="8"/>
      <c r="R59" s="8"/>
      <c r="S59" s="8"/>
      <c r="T59" s="8"/>
      <c r="U59" s="8"/>
      <c r="V59" s="8"/>
      <c r="W59" s="8"/>
    </row>
    <row r="60" spans="1:23">
      <c r="B60" s="8"/>
      <c r="C60" s="8"/>
      <c r="D60" s="8"/>
      <c r="E60" s="8"/>
      <c r="F60" s="8"/>
      <c r="G60" s="8"/>
      <c r="H60" s="8"/>
      <c r="I60" s="8"/>
      <c r="J60" s="8"/>
      <c r="K60" s="8"/>
      <c r="L60" s="8"/>
      <c r="M60" s="8"/>
      <c r="N60" s="8"/>
      <c r="O60" s="8"/>
      <c r="P60" s="8"/>
      <c r="Q60" s="8"/>
      <c r="R60" s="8"/>
      <c r="S60" s="8"/>
      <c r="T60" s="8"/>
      <c r="U60" s="8"/>
      <c r="V60" s="8"/>
      <c r="W60" s="8"/>
    </row>
    <row r="61" spans="1:23">
      <c r="B61" s="8"/>
      <c r="C61" s="8"/>
      <c r="D61" s="8"/>
      <c r="E61" s="8"/>
      <c r="F61" s="8"/>
      <c r="G61" s="8"/>
      <c r="H61" s="8"/>
      <c r="I61" s="8"/>
      <c r="J61" s="8"/>
      <c r="K61" s="8"/>
      <c r="L61" s="8"/>
      <c r="M61" s="8"/>
      <c r="N61" s="8"/>
      <c r="O61" s="8"/>
      <c r="P61" s="8"/>
      <c r="Q61" s="8"/>
      <c r="R61" s="8"/>
      <c r="S61" s="8"/>
      <c r="T61" s="8"/>
      <c r="U61" s="8"/>
      <c r="V61" s="8"/>
      <c r="W61" s="8"/>
    </row>
    <row r="62" spans="1:23">
      <c r="B62" s="8"/>
      <c r="C62" s="8"/>
      <c r="D62" s="8"/>
      <c r="E62" s="8"/>
      <c r="F62" s="8"/>
      <c r="G62" s="8"/>
      <c r="H62" s="8"/>
      <c r="I62" s="8"/>
      <c r="J62" s="8"/>
      <c r="K62" s="8"/>
      <c r="L62" s="8"/>
      <c r="M62" s="8"/>
      <c r="N62" s="8"/>
      <c r="O62" s="8"/>
      <c r="P62" s="8"/>
      <c r="Q62" s="8"/>
      <c r="R62" s="8"/>
      <c r="S62" s="8"/>
      <c r="T62" s="8"/>
      <c r="U62" s="8"/>
      <c r="V62" s="8"/>
      <c r="W62" s="8"/>
    </row>
    <row r="63" spans="1:23">
      <c r="B63" s="8"/>
      <c r="C63" s="8"/>
      <c r="D63" s="8"/>
      <c r="E63" s="8"/>
      <c r="F63" s="8"/>
      <c r="G63" s="8"/>
      <c r="H63" s="8"/>
      <c r="I63" s="8"/>
      <c r="J63" s="8"/>
      <c r="K63" s="8"/>
      <c r="L63" s="8"/>
      <c r="M63" s="8"/>
      <c r="N63" s="8"/>
      <c r="O63" s="8"/>
      <c r="P63" s="8"/>
      <c r="Q63" s="8"/>
      <c r="R63" s="8"/>
      <c r="S63" s="8"/>
      <c r="T63" s="8"/>
      <c r="U63" s="8"/>
      <c r="V63" s="8"/>
      <c r="W63" s="8"/>
    </row>
    <row r="64" spans="1:23">
      <c r="B64" s="8"/>
      <c r="C64" s="8"/>
      <c r="D64" s="8"/>
      <c r="E64" s="8"/>
      <c r="F64" s="8"/>
      <c r="G64" s="8"/>
      <c r="H64" s="8"/>
      <c r="I64" s="8"/>
      <c r="J64" s="8"/>
      <c r="K64" s="8"/>
      <c r="L64" s="8"/>
      <c r="M64" s="8"/>
      <c r="N64" s="8"/>
      <c r="O64" s="8"/>
      <c r="P64" s="8"/>
      <c r="Q64" s="8"/>
      <c r="R64" s="8"/>
      <c r="S64" s="8"/>
      <c r="T64" s="8"/>
      <c r="U64" s="8"/>
      <c r="V64" s="8"/>
      <c r="W64" s="8"/>
    </row>
    <row r="65" spans="2:23">
      <c r="B65" s="8"/>
      <c r="C65" s="8"/>
      <c r="D65" s="8"/>
      <c r="E65" s="8"/>
      <c r="F65" s="8"/>
      <c r="G65" s="8"/>
      <c r="H65" s="8"/>
      <c r="I65" s="8"/>
      <c r="J65" s="8"/>
      <c r="K65" s="8"/>
      <c r="L65" s="8"/>
      <c r="M65" s="8"/>
      <c r="N65" s="8"/>
      <c r="O65" s="8"/>
      <c r="P65" s="8"/>
      <c r="Q65" s="8"/>
      <c r="R65" s="8"/>
      <c r="S65" s="8"/>
      <c r="T65" s="8"/>
      <c r="U65" s="8"/>
      <c r="V65" s="8"/>
      <c r="W65" s="8"/>
    </row>
    <row r="66" spans="2:23">
      <c r="B66" s="8"/>
      <c r="C66" s="8"/>
      <c r="D66" s="8"/>
      <c r="E66" s="8"/>
      <c r="F66" s="8"/>
      <c r="G66" s="8"/>
      <c r="H66" s="8"/>
      <c r="I66" s="8"/>
      <c r="J66" s="8"/>
      <c r="K66" s="8"/>
      <c r="L66" s="8"/>
      <c r="M66" s="8"/>
      <c r="N66" s="8"/>
      <c r="O66" s="8"/>
      <c r="P66" s="8"/>
      <c r="Q66" s="8"/>
      <c r="R66" s="8"/>
      <c r="S66" s="8"/>
      <c r="T66" s="8"/>
      <c r="U66" s="8"/>
      <c r="V66" s="8"/>
      <c r="W66" s="8"/>
    </row>
    <row r="67" spans="2:23">
      <c r="B67" s="8"/>
      <c r="C67" s="8"/>
      <c r="D67" s="8"/>
      <c r="E67" s="8"/>
      <c r="F67" s="8"/>
      <c r="G67" s="8"/>
      <c r="H67" s="8"/>
      <c r="I67" s="8"/>
      <c r="J67" s="8"/>
      <c r="K67" s="8"/>
      <c r="L67" s="8"/>
      <c r="M67" s="8"/>
      <c r="N67" s="8"/>
      <c r="O67" s="8"/>
      <c r="P67" s="8"/>
      <c r="Q67" s="8"/>
      <c r="R67" s="8"/>
      <c r="S67" s="8"/>
      <c r="T67" s="8"/>
      <c r="U67" s="8"/>
      <c r="V67" s="8"/>
      <c r="W67" s="8"/>
    </row>
    <row r="68" spans="2:23">
      <c r="B68" s="8"/>
      <c r="C68" s="8"/>
      <c r="D68" s="8"/>
      <c r="E68" s="8"/>
      <c r="F68" s="8"/>
      <c r="G68" s="8"/>
      <c r="H68" s="8"/>
      <c r="I68" s="8"/>
      <c r="J68" s="8"/>
      <c r="K68" s="8"/>
      <c r="L68" s="8"/>
      <c r="M68" s="8"/>
      <c r="N68" s="8"/>
      <c r="O68" s="8"/>
      <c r="P68" s="8"/>
      <c r="Q68" s="8"/>
      <c r="R68" s="8"/>
      <c r="S68" s="8"/>
      <c r="T68" s="8"/>
      <c r="U68" s="8"/>
      <c r="V68" s="8"/>
      <c r="W68" s="8"/>
    </row>
    <row r="69" spans="2:23">
      <c r="B69" s="8"/>
      <c r="C69" s="8"/>
      <c r="D69" s="8"/>
      <c r="E69" s="8"/>
      <c r="F69" s="8"/>
      <c r="G69" s="8"/>
      <c r="H69" s="8"/>
      <c r="I69" s="8"/>
      <c r="J69" s="8"/>
      <c r="K69" s="8"/>
      <c r="L69" s="8"/>
      <c r="M69" s="8"/>
      <c r="N69" s="8"/>
      <c r="O69" s="8"/>
      <c r="P69" s="8"/>
      <c r="Q69" s="8"/>
      <c r="R69" s="8"/>
      <c r="S69" s="8"/>
      <c r="T69" s="8"/>
      <c r="U69" s="8"/>
      <c r="V69" s="8"/>
      <c r="W69" s="8"/>
    </row>
    <row r="70" spans="2:23">
      <c r="B70" s="8"/>
      <c r="C70" s="8"/>
      <c r="D70" s="8"/>
      <c r="E70" s="8"/>
      <c r="F70" s="8"/>
      <c r="G70" s="8"/>
      <c r="H70" s="8"/>
      <c r="I70" s="8"/>
      <c r="J70" s="8"/>
      <c r="K70" s="8"/>
      <c r="L70" s="8"/>
      <c r="M70" s="8"/>
      <c r="N70" s="8"/>
      <c r="O70" s="8"/>
      <c r="P70" s="8"/>
      <c r="Q70" s="8"/>
      <c r="R70" s="8"/>
      <c r="S70" s="8"/>
      <c r="T70" s="8"/>
      <c r="U70" s="8"/>
      <c r="V70" s="8"/>
      <c r="W70" s="8"/>
    </row>
    <row r="71" spans="2:23">
      <c r="B71" s="8"/>
      <c r="C71" s="8"/>
      <c r="D71" s="8"/>
      <c r="E71" s="8"/>
      <c r="F71" s="8"/>
      <c r="G71" s="8"/>
      <c r="H71" s="8"/>
      <c r="I71" s="8"/>
      <c r="J71" s="8"/>
      <c r="K71" s="8"/>
      <c r="L71" s="8"/>
      <c r="M71" s="8"/>
      <c r="N71" s="8"/>
      <c r="O71" s="8"/>
      <c r="P71" s="8"/>
      <c r="Q71" s="8"/>
      <c r="R71" s="8"/>
      <c r="S71" s="8"/>
      <c r="T71" s="8"/>
      <c r="U71" s="8"/>
      <c r="V71" s="8"/>
      <c r="W71" s="8"/>
    </row>
    <row r="72" spans="2:23">
      <c r="B72" s="8"/>
      <c r="C72" s="8"/>
      <c r="D72" s="8"/>
      <c r="E72" s="8"/>
      <c r="F72" s="8"/>
      <c r="G72" s="8"/>
      <c r="H72" s="8"/>
      <c r="I72" s="8"/>
      <c r="J72" s="8"/>
      <c r="K72" s="8"/>
      <c r="L72" s="8"/>
      <c r="M72" s="8"/>
      <c r="N72" s="8"/>
      <c r="O72" s="8"/>
      <c r="P72" s="8"/>
      <c r="Q72" s="8"/>
      <c r="R72" s="8"/>
      <c r="S72" s="8"/>
      <c r="T72" s="8"/>
      <c r="U72" s="8"/>
      <c r="V72" s="8"/>
      <c r="W72" s="8"/>
    </row>
    <row r="73" spans="2:23">
      <c r="B73" s="8"/>
      <c r="C73" s="8"/>
      <c r="D73" s="8"/>
      <c r="E73" s="8"/>
      <c r="F73" s="8"/>
      <c r="G73" s="8"/>
      <c r="H73" s="8"/>
      <c r="I73" s="8"/>
      <c r="J73" s="8"/>
      <c r="K73" s="8"/>
      <c r="L73" s="8"/>
      <c r="M73" s="8"/>
      <c r="N73" s="8"/>
      <c r="O73" s="8"/>
      <c r="P73" s="8"/>
      <c r="Q73" s="8"/>
      <c r="R73" s="8"/>
      <c r="S73" s="8"/>
      <c r="T73" s="8"/>
      <c r="U73" s="8"/>
      <c r="V73" s="8"/>
      <c r="W73" s="8"/>
    </row>
    <row r="74" spans="2:23">
      <c r="B74" s="8"/>
      <c r="C74" s="8"/>
      <c r="D74" s="8"/>
      <c r="E74" s="8"/>
      <c r="F74" s="8"/>
      <c r="G74" s="8"/>
      <c r="H74" s="8"/>
      <c r="I74" s="8"/>
      <c r="J74" s="8"/>
      <c r="K74" s="8"/>
      <c r="L74" s="8"/>
      <c r="M74" s="8"/>
      <c r="N74" s="8"/>
      <c r="O74" s="8"/>
      <c r="P74" s="8"/>
      <c r="Q74" s="8"/>
      <c r="R74" s="8"/>
      <c r="S74" s="8"/>
      <c r="T74" s="8"/>
      <c r="U74" s="8"/>
      <c r="V74" s="8"/>
      <c r="W74" s="8"/>
    </row>
    <row r="75" spans="2:23">
      <c r="B75" s="8"/>
      <c r="C75" s="8"/>
      <c r="D75" s="8"/>
      <c r="E75" s="8"/>
      <c r="F75" s="8"/>
      <c r="G75" s="8"/>
      <c r="H75" s="8"/>
      <c r="I75" s="8"/>
      <c r="J75" s="8"/>
      <c r="K75" s="8"/>
      <c r="L75" s="8"/>
      <c r="M75" s="8"/>
      <c r="N75" s="8"/>
      <c r="O75" s="8"/>
      <c r="P75" s="8"/>
      <c r="Q75" s="8"/>
      <c r="R75" s="8"/>
      <c r="S75" s="8"/>
      <c r="T75" s="8"/>
      <c r="U75" s="8"/>
      <c r="V75" s="8"/>
      <c r="W75" s="8"/>
    </row>
    <row r="76" spans="2:23">
      <c r="B76" s="8"/>
      <c r="C76" s="8"/>
      <c r="D76" s="8"/>
      <c r="E76" s="8"/>
      <c r="F76" s="8"/>
      <c r="G76" s="8"/>
      <c r="H76" s="8"/>
      <c r="I76" s="8"/>
      <c r="J76" s="8"/>
      <c r="K76" s="8"/>
      <c r="L76" s="8"/>
      <c r="M76" s="8"/>
      <c r="N76" s="8"/>
      <c r="O76" s="8"/>
      <c r="P76" s="8"/>
      <c r="Q76" s="8"/>
      <c r="R76" s="8"/>
      <c r="S76" s="8"/>
      <c r="T76" s="8"/>
      <c r="U76" s="8"/>
      <c r="V76" s="8"/>
      <c r="W76" s="8"/>
    </row>
    <row r="77" spans="2:23">
      <c r="B77" s="8"/>
      <c r="C77" s="8"/>
      <c r="D77" s="8"/>
      <c r="E77" s="8"/>
      <c r="F77" s="8"/>
      <c r="G77" s="8"/>
      <c r="H77" s="8"/>
      <c r="I77" s="8"/>
      <c r="J77" s="8"/>
      <c r="K77" s="8"/>
      <c r="L77" s="8"/>
      <c r="M77" s="8"/>
      <c r="N77" s="8"/>
      <c r="O77" s="8"/>
      <c r="P77" s="8"/>
      <c r="Q77" s="8"/>
      <c r="R77" s="8"/>
      <c r="S77" s="8"/>
      <c r="T77" s="8"/>
      <c r="U77" s="8"/>
      <c r="V77" s="8"/>
      <c r="W77" s="8"/>
    </row>
    <row r="78" spans="2:23">
      <c r="B78" s="8"/>
      <c r="C78" s="8"/>
      <c r="D78" s="8"/>
      <c r="E78" s="8"/>
      <c r="F78" s="8"/>
      <c r="G78" s="8"/>
      <c r="H78" s="8"/>
      <c r="I78" s="8"/>
      <c r="J78" s="8"/>
      <c r="K78" s="8"/>
      <c r="L78" s="8"/>
      <c r="M78" s="8"/>
      <c r="N78" s="8"/>
      <c r="O78" s="8"/>
      <c r="P78" s="8"/>
      <c r="Q78" s="8"/>
      <c r="R78" s="8"/>
      <c r="S78" s="8"/>
      <c r="T78" s="8"/>
      <c r="U78" s="8"/>
      <c r="V78" s="8"/>
      <c r="W78" s="8"/>
    </row>
  </sheetData>
  <mergeCells count="1">
    <mergeCell ref="E31:N3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abSelected="1" topLeftCell="A13" zoomScale="125" zoomScaleNormal="125" zoomScalePageLayoutView="125" workbookViewId="0">
      <selection activeCell="B8" sqref="B8"/>
    </sheetView>
  </sheetViews>
  <sheetFormatPr baseColWidth="10" defaultColWidth="11.1640625" defaultRowHeight="15" x14ac:dyDescent="0"/>
  <cols>
    <col min="1" max="1" width="49" customWidth="1"/>
    <col min="2" max="2" width="17" style="8" customWidth="1"/>
    <col min="3" max="3" width="15" customWidth="1"/>
    <col min="4" max="4" width="12.33203125" customWidth="1"/>
    <col min="5" max="5" width="12.33203125" style="8" customWidth="1"/>
  </cols>
  <sheetData>
    <row r="1" spans="1:7">
      <c r="A1" s="1" t="s">
        <v>89</v>
      </c>
    </row>
    <row r="2" spans="1:7">
      <c r="A2" s="1" t="s">
        <v>0</v>
      </c>
    </row>
    <row r="3" spans="1:7">
      <c r="A3" s="1" t="s">
        <v>185</v>
      </c>
    </row>
    <row r="4" spans="1:7">
      <c r="A4" s="29" t="s">
        <v>186</v>
      </c>
    </row>
    <row r="5" spans="1:7">
      <c r="A5" s="51" t="s">
        <v>192</v>
      </c>
    </row>
    <row r="6" spans="1:7">
      <c r="A6" s="29" t="s">
        <v>194</v>
      </c>
    </row>
    <row r="7" spans="1:7">
      <c r="A7" s="29"/>
    </row>
    <row r="8" spans="1:7" ht="120" customHeight="1">
      <c r="A8" s="1" t="s">
        <v>181</v>
      </c>
      <c r="B8" s="53" t="s">
        <v>187</v>
      </c>
      <c r="C8" s="44" t="s">
        <v>188</v>
      </c>
      <c r="D8" s="44" t="s">
        <v>189</v>
      </c>
      <c r="E8" s="53" t="s">
        <v>195</v>
      </c>
      <c r="F8" s="53" t="s">
        <v>190</v>
      </c>
      <c r="G8" s="53" t="s">
        <v>191</v>
      </c>
    </row>
    <row r="9" spans="1:7" ht="90" customHeight="1">
      <c r="A9" s="52"/>
      <c r="B9" s="52"/>
      <c r="C9" s="52"/>
      <c r="D9" s="52"/>
      <c r="E9" s="52"/>
      <c r="F9" s="52"/>
      <c r="G9" s="52"/>
    </row>
    <row r="10" spans="1:7">
      <c r="A10" s="1" t="s">
        <v>182</v>
      </c>
    </row>
    <row r="11" spans="1:7" ht="90" customHeight="1">
      <c r="A11" s="52"/>
      <c r="B11" s="52"/>
      <c r="C11" s="52"/>
      <c r="D11" s="52"/>
      <c r="E11" s="52"/>
      <c r="F11" s="52"/>
      <c r="G11" s="52"/>
    </row>
    <row r="12" spans="1:7">
      <c r="A12" s="1" t="s">
        <v>183</v>
      </c>
    </row>
    <row r="13" spans="1:7" ht="90" customHeight="1">
      <c r="A13" s="52"/>
      <c r="B13" s="52"/>
      <c r="C13" s="52"/>
      <c r="D13" s="52"/>
      <c r="E13" s="52"/>
      <c r="F13" s="52"/>
      <c r="G13" s="52"/>
    </row>
    <row r="14" spans="1:7">
      <c r="A14" s="1" t="s">
        <v>184</v>
      </c>
    </row>
    <row r="15" spans="1:7" ht="90" customHeight="1">
      <c r="A15" s="52"/>
      <c r="B15" s="52"/>
      <c r="C15" s="52"/>
      <c r="D15" s="52"/>
      <c r="E15" s="52"/>
      <c r="F15" s="52"/>
      <c r="G15" s="52"/>
    </row>
    <row r="16" spans="1:7">
      <c r="A16" s="1" t="s">
        <v>193</v>
      </c>
    </row>
    <row r="17" spans="1:7" ht="90" customHeight="1">
      <c r="A17" s="52"/>
      <c r="B17" s="52"/>
      <c r="C17" s="52"/>
      <c r="D17" s="52"/>
      <c r="E17" s="52"/>
      <c r="F17" s="52"/>
      <c r="G17" s="52"/>
    </row>
    <row r="18" spans="1:7">
      <c r="A18" s="29"/>
    </row>
    <row r="19" spans="1:7">
      <c r="A19" s="29"/>
    </row>
    <row r="20" spans="1:7">
      <c r="A20" s="29"/>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Restore Credit Score</vt:lpstr>
      <vt:lpstr>Build Emergency Savings</vt:lpstr>
      <vt:lpstr>Retirement Savings Needs</vt:lpstr>
      <vt:lpstr>Recovery Budget</vt:lpstr>
      <vt:lpstr>Money In Money Out</vt:lpstr>
      <vt:lpstr>Debt Repayment</vt:lpstr>
      <vt:lpstr>Updated Goals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Cagan</dc:creator>
  <cp:lastModifiedBy>Michele Cagan</cp:lastModifiedBy>
  <cp:lastPrinted>2020-12-31T22:51:31Z</cp:lastPrinted>
  <dcterms:created xsi:type="dcterms:W3CDTF">2020-12-31T22:33:30Z</dcterms:created>
  <dcterms:modified xsi:type="dcterms:W3CDTF">2021-04-30T17:27:14Z</dcterms:modified>
</cp:coreProperties>
</file>