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220" yWindow="0" windowWidth="25600" windowHeight="14880" tabRatio="500"/>
  </bookViews>
  <sheets>
    <sheet name="Skills Inventory" sheetId="1" r:id="rId1"/>
    <sheet name="Networking Contacts" sheetId="2" r:id="rId2"/>
    <sheet name="Hidden Cash Resources" sheetId="3" r:id="rId3"/>
    <sheet name="Items to Sell" sheetId="4" r:id="rId4"/>
    <sheet name="Retirement Withdrawal Plan" sheetId="5" r:id="rId5"/>
    <sheet name="Estimated Taxes" sheetId="6" r:id="rId6"/>
    <sheet name="How Much to Borrow" sheetId="8" r:id="rId7"/>
    <sheet name="Resources for Aid" sheetId="7" r:id="rId8"/>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3" l="1"/>
  <c r="B12" i="8"/>
  <c r="B18" i="8"/>
  <c r="B22" i="8"/>
  <c r="B26" i="8"/>
  <c r="B28" i="8"/>
  <c r="B31" i="8"/>
  <c r="B33" i="8"/>
  <c r="E13" i="6"/>
  <c r="E27" i="6"/>
  <c r="E48" i="6"/>
  <c r="E57" i="6"/>
  <c r="E65" i="6"/>
  <c r="E68" i="6"/>
  <c r="D22" i="6"/>
  <c r="C34" i="6"/>
  <c r="D41" i="6"/>
  <c r="D44" i="6"/>
  <c r="B39" i="4"/>
</calcChain>
</file>

<file path=xl/sharedStrings.xml><?xml version="1.0" encoding="utf-8"?>
<sst xmlns="http://schemas.openxmlformats.org/spreadsheetml/2006/main" count="389" uniqueCount="307">
  <si>
    <t>Skills Inventory</t>
  </si>
  <si>
    <t>When you're looking for a new job or considering a side gig, think about the skills you already have.</t>
  </si>
  <si>
    <t>You have a lot of skills beyond what you did for your last job.</t>
  </si>
  <si>
    <t xml:space="preserve">Go through the skills and talents listed here and check off everything you can do - whether or not it's associated with a job. </t>
  </si>
  <si>
    <t>Communications Skills</t>
  </si>
  <si>
    <t>☐</t>
  </si>
  <si>
    <t>Editing</t>
  </si>
  <si>
    <t>Translating</t>
  </si>
  <si>
    <t>Interpreting</t>
  </si>
  <si>
    <t>Public speaking</t>
  </si>
  <si>
    <t>Running a meeting</t>
  </si>
  <si>
    <t>Explaining how to do things</t>
  </si>
  <si>
    <t>Completing forms</t>
  </si>
  <si>
    <t>Writing reports, letters, and memos</t>
  </si>
  <si>
    <t>Writing stories or poems</t>
  </si>
  <si>
    <t>Reporting news and events</t>
  </si>
  <si>
    <t>Taking notes</t>
  </si>
  <si>
    <t xml:space="preserve">Advising or counseling </t>
  </si>
  <si>
    <t>Calculations</t>
  </si>
  <si>
    <t>Comparing number data</t>
  </si>
  <si>
    <t>Estimating costs</t>
  </si>
  <si>
    <t>Estimating time to complete tasks</t>
  </si>
  <si>
    <t>Creating spreadsheets</t>
  </si>
  <si>
    <t>Using spreadsheets</t>
  </si>
  <si>
    <t>Creating a budget</t>
  </si>
  <si>
    <t>Managing money</t>
  </si>
  <si>
    <t xml:space="preserve">Bookkeeping </t>
  </si>
  <si>
    <t>You may be surprised by all the skills you have.</t>
  </si>
  <si>
    <t>Setting and prioritizing goals</t>
  </si>
  <si>
    <t>Planning</t>
  </si>
  <si>
    <t>Decision making</t>
  </si>
  <si>
    <t>Delegating tasks</t>
  </si>
  <si>
    <t>Negotiating</t>
  </si>
  <si>
    <t>Managing and supervising others</t>
  </si>
  <si>
    <t>Motivating others</t>
  </si>
  <si>
    <t>Problem-solving</t>
  </si>
  <si>
    <t>Performing or entertaining</t>
  </si>
  <si>
    <t>Handling complaints</t>
  </si>
  <si>
    <t>Selling products or services</t>
  </si>
  <si>
    <t>Delivering presentations</t>
  </si>
  <si>
    <t>Compiling data</t>
  </si>
  <si>
    <t>Analyzing statistics</t>
  </si>
  <si>
    <t>Developing and implementing schedules</t>
  </si>
  <si>
    <t>Establishing rules and policies</t>
  </si>
  <si>
    <t>Management  &amp; Leadership Skills</t>
  </si>
  <si>
    <t>Mentoring</t>
  </si>
  <si>
    <t>Reviewing performances</t>
  </si>
  <si>
    <t>Adjusting and adapting plans</t>
  </si>
  <si>
    <t>Keeping complete, accurate records</t>
  </si>
  <si>
    <t>Creating charts and graphs</t>
  </si>
  <si>
    <t>Forecasting income and expenses</t>
  </si>
  <si>
    <t>Tracking progress</t>
  </si>
  <si>
    <t>Financial and Number-based Skills</t>
  </si>
  <si>
    <t>Resolving conflicts</t>
  </si>
  <si>
    <t>Using tools</t>
  </si>
  <si>
    <t>Operating machinery</t>
  </si>
  <si>
    <t>Repairing machinery and equipment</t>
  </si>
  <si>
    <t>Installing machinery and equipment</t>
  </si>
  <si>
    <t>Landscaping and farming</t>
  </si>
  <si>
    <t>Skilled crafts</t>
  </si>
  <si>
    <t>Cooking</t>
  </si>
  <si>
    <t>Technical and Hands-on Skills</t>
  </si>
  <si>
    <t>Electrical work</t>
  </si>
  <si>
    <t>Plumbing</t>
  </si>
  <si>
    <t>Construction and building</t>
  </si>
  <si>
    <t>Designing</t>
  </si>
  <si>
    <t>Artistic skills</t>
  </si>
  <si>
    <t>Organizing events</t>
  </si>
  <si>
    <t>Training and teaching others</t>
  </si>
  <si>
    <t>Preparing tax returns</t>
  </si>
  <si>
    <t>Chapter 4</t>
  </si>
  <si>
    <t>Network Contacts Inventory</t>
  </si>
  <si>
    <t>Whether you're looking for a new or additional job, starting a side gig or small business, or looking for financial advisors,</t>
  </si>
  <si>
    <t>the best place to start is by communicating with people you already know.</t>
  </si>
  <si>
    <t>List all of the contacts you have that could increase your networking reach.</t>
  </si>
  <si>
    <t>Add new contacts immediately as they develop.</t>
  </si>
  <si>
    <t>You never know where your next success will come from!</t>
  </si>
  <si>
    <t>Name</t>
  </si>
  <si>
    <t>how you know them</t>
  </si>
  <si>
    <t>last time you saw/spoke to them</t>
  </si>
  <si>
    <t>where they work &amp; their job</t>
  </si>
  <si>
    <t>personal info you know that can help you connect</t>
  </si>
  <si>
    <t>notes about current contact and follow up</t>
  </si>
  <si>
    <t>Sample Example</t>
  </si>
  <si>
    <t>went to college together</t>
  </si>
  <si>
    <t>4th of July at other friend's party</t>
  </si>
  <si>
    <t>has 2 dogs, loves pizza, likes sci-fi movies</t>
  </si>
  <si>
    <t>Marketing Manager at XYZ Corp.</t>
  </si>
  <si>
    <t>emailed 3/26. had a zoom call on 4/2 and will introduce me to the head of accounting. Introduced me to New Connection through email 4/3 and I followed up that day. Waiting to hear back.</t>
  </si>
  <si>
    <t>Find Hidden Cash Resources</t>
  </si>
  <si>
    <t>Items to Sell</t>
  </si>
  <si>
    <t>Plan for Tapping into Retirement Funds</t>
  </si>
  <si>
    <t>Estimated Taxes Worksheet</t>
  </si>
  <si>
    <t>Use this worksheet to list of all the household items you're willing and able to sell.</t>
  </si>
  <si>
    <t>Include the amount of money you expect to receive for each item or group of items and how you expect to be paid (for example, in cash or by PayPal)</t>
  </si>
  <si>
    <t>Item or Group of Items</t>
  </si>
  <si>
    <t>Expected selling price</t>
  </si>
  <si>
    <t>Make a note of the best two places you could sell your item, such as yard sales, pawn shops, Craigslist, eBay, or dClutter app.</t>
  </si>
  <si>
    <t>Payment method</t>
  </si>
  <si>
    <t>Best place to sell item</t>
  </si>
  <si>
    <t>Backup sales venue</t>
  </si>
  <si>
    <t>Listing date</t>
  </si>
  <si>
    <t>10 used video games</t>
  </si>
  <si>
    <t>cash</t>
  </si>
  <si>
    <t>yard sale</t>
  </si>
  <si>
    <t>GameStop</t>
  </si>
  <si>
    <t>yard sale June 6</t>
  </si>
  <si>
    <t>3 pocketbooks</t>
  </si>
  <si>
    <t>consignment shop</t>
  </si>
  <si>
    <t>PayPal or cash</t>
  </si>
  <si>
    <t>unknown</t>
  </si>
  <si>
    <t>Total expected cash coming in</t>
  </si>
  <si>
    <t>Use this worksheet to figure out how much you expect to owe in taxes.</t>
  </si>
  <si>
    <t>connected on Linkedn? Y/N</t>
  </si>
  <si>
    <t>Yes</t>
  </si>
  <si>
    <t>Step1:</t>
  </si>
  <si>
    <t>Add up income from freelancing, side gigs, and any other 1099 work</t>
  </si>
  <si>
    <t>Deduct related expenses like office supplies, parking, and mileage</t>
  </si>
  <si>
    <t>Figure out your total expected self-employment net income</t>
  </si>
  <si>
    <t>Net self-employment income</t>
  </si>
  <si>
    <t>Self-employment tax</t>
  </si>
  <si>
    <t>multiple your net self-employment income by 15.3% (0.153)</t>
  </si>
  <si>
    <t>Step 2:</t>
  </si>
  <si>
    <t>paycheck</t>
  </si>
  <si>
    <t>investment income</t>
  </si>
  <si>
    <t>taxable retirement distributions</t>
  </si>
  <si>
    <t>unemployment</t>
  </si>
  <si>
    <t>other</t>
  </si>
  <si>
    <t>total taxable income</t>
  </si>
  <si>
    <t xml:space="preserve">Step 3: </t>
  </si>
  <si>
    <t>Enter your net total capital gains and losses from non-retirementinvestment sales</t>
  </si>
  <si>
    <t>Enter your captial gains tax rate from www.irs.gov as a decimal</t>
  </si>
  <si>
    <t>Multiply your capital gains by thecaptial gains tax rate for your capital gains tax</t>
  </si>
  <si>
    <t xml:space="preserve">Step 4: </t>
  </si>
  <si>
    <t>50% of the self-employment tax calculated above</t>
  </si>
  <si>
    <t>contributions to traditional IRAs</t>
  </si>
  <si>
    <t>standard deduction or itemized deductions (see www.irs.gov)</t>
  </si>
  <si>
    <t>edcuator expenses</t>
  </si>
  <si>
    <t>Add up all of the things that reduce your taxable income (see www.irs.gov for details):</t>
  </si>
  <si>
    <t>student loan interest deduction</t>
  </si>
  <si>
    <t>tuition and fees deduction</t>
  </si>
  <si>
    <t>other applicable deductions</t>
  </si>
  <si>
    <t>Total Deductions (add these up and enter as a NEGATIVE)</t>
  </si>
  <si>
    <t xml:space="preserve">Step 5: </t>
  </si>
  <si>
    <t>Determine your expected taxable income</t>
  </si>
  <si>
    <t>If you expect a net capital loss, enter the lesser of it or $3,000 as a NEGATIVE</t>
  </si>
  <si>
    <t>If you expect net capital gains:</t>
  </si>
  <si>
    <t>Add up all of your other expected taxable income from all sources except investment sales</t>
  </si>
  <si>
    <t>Step 6:</t>
  </si>
  <si>
    <t>Calculate your expected total income tax bill using the tax table on www.IRS.gov</t>
  </si>
  <si>
    <t>Step 7:</t>
  </si>
  <si>
    <t>Add up all the expected taxes: self-employment, capital gains, and income</t>
  </si>
  <si>
    <t>Step 8:</t>
  </si>
  <si>
    <t>Add up your expected tax credits</t>
  </si>
  <si>
    <t>Child Tax Credit</t>
  </si>
  <si>
    <t>Additional Child Tax Credit</t>
  </si>
  <si>
    <t>Earned Income Credit</t>
  </si>
  <si>
    <t>American Opportunity Credt</t>
  </si>
  <si>
    <t>other expected tax credits</t>
  </si>
  <si>
    <t>Total Tax Credits (add these up and enter as a NEGATIVE)</t>
  </si>
  <si>
    <t>Step 9:</t>
  </si>
  <si>
    <t>Enter the total income tax payments you've already made</t>
  </si>
  <si>
    <t>Federal income taxes withheld form paychecks (use the YTD number)</t>
  </si>
  <si>
    <t>Federal income taxes withheld from retirement distributions</t>
  </si>
  <si>
    <t>Other federal income taxes withheld</t>
  </si>
  <si>
    <t>Estimated payments already made</t>
  </si>
  <si>
    <t>Total federal income tax payments made (add these up and enter as a NEGATIVE)</t>
  </si>
  <si>
    <t>Estimated federal taxes still due</t>
  </si>
  <si>
    <t>If you plan to make estimated tax payments, divide the total due by the number of remaining estimated tax payment dates</t>
  </si>
  <si>
    <t>Estimated Tax Payment Dates</t>
  </si>
  <si>
    <t>Payment 1</t>
  </si>
  <si>
    <t>Payment 2</t>
  </si>
  <si>
    <t>Payment 3</t>
  </si>
  <si>
    <t>Payment 4</t>
  </si>
  <si>
    <t>April 15th</t>
  </si>
  <si>
    <t>June 15th</t>
  </si>
  <si>
    <t>September 15th</t>
  </si>
  <si>
    <t>January 15th (of the next year)</t>
  </si>
  <si>
    <t>Payments Made</t>
  </si>
  <si>
    <t>Record any estimated tax payments you make.</t>
  </si>
  <si>
    <t>These are ESTIMATED taxes, so it's ok to use ESTIMATED numbers here. Don't drive yourself nuts trying to be exact!</t>
  </si>
  <si>
    <t>Found Resource</t>
  </si>
  <si>
    <t>Amount</t>
  </si>
  <si>
    <t>Total Found Resources</t>
  </si>
  <si>
    <t>Copy the retirement accounts  from your Cash Resources Worksheet (Chapter 3) here to get started.</t>
  </si>
  <si>
    <t>Use this plan if you're under age 72</t>
  </si>
  <si>
    <t>List each of your retirement accounts by type</t>
  </si>
  <si>
    <t>Roth IRAs</t>
  </si>
  <si>
    <t>Traditional IRAs</t>
  </si>
  <si>
    <t xml:space="preserve">Employer-based Accounts, such as 401(k)s, if loans or withdrawals are allowed </t>
  </si>
  <si>
    <t>Use this plan if you're age 72 or older</t>
  </si>
  <si>
    <t>Traditional IRAs and employer-based plans</t>
  </si>
  <si>
    <t>Double Dip: Traditional IRAs and employer-based plans round 2</t>
  </si>
  <si>
    <t>How Much Should I Borrow?</t>
  </si>
  <si>
    <t>Organization</t>
  </si>
  <si>
    <t>Website</t>
  </si>
  <si>
    <t>Agency/Organization</t>
  </si>
  <si>
    <t>BenefitFinder</t>
  </si>
  <si>
    <t>www.benefits.gov</t>
  </si>
  <si>
    <t>Community Action Network</t>
  </si>
  <si>
    <t>www.communityactionpartnership.com</t>
  </si>
  <si>
    <t xml:space="preserve">General </t>
  </si>
  <si>
    <t>Food</t>
  </si>
  <si>
    <t>Housing</t>
  </si>
  <si>
    <t>Utilities</t>
  </si>
  <si>
    <t>Disaster</t>
  </si>
  <si>
    <t>www.211.org</t>
  </si>
  <si>
    <t>Employment</t>
  </si>
  <si>
    <t>US Department of Labor: Career OneStop</t>
  </si>
  <si>
    <t xml:space="preserve">www.careeronestop.org </t>
  </si>
  <si>
    <t>United Way</t>
  </si>
  <si>
    <t>www.unitedway.org</t>
  </si>
  <si>
    <t>Health</t>
  </si>
  <si>
    <t>Substance Abuse and Mental Health Services Administration</t>
  </si>
  <si>
    <t>www.samhsa.gov</t>
  </si>
  <si>
    <t>American Red Cross</t>
  </si>
  <si>
    <t>www.redcross.org</t>
  </si>
  <si>
    <t>Catholic Charities</t>
  </si>
  <si>
    <t>www.catholiccharitiesusa.org</t>
  </si>
  <si>
    <t>Net Wish</t>
  </si>
  <si>
    <t>www.netwish.org</t>
  </si>
  <si>
    <t>Operation Roundup</t>
  </si>
  <si>
    <t>www.myenergycoop.com</t>
  </si>
  <si>
    <t>Feeding America</t>
  </si>
  <si>
    <t>www.feedingamerica.org</t>
  </si>
  <si>
    <t>Volunteers of America</t>
  </si>
  <si>
    <t>www.voa.org</t>
  </si>
  <si>
    <t>Healthwell Foundation</t>
  </si>
  <si>
    <t>www.healthwellfoundation.org</t>
  </si>
  <si>
    <t>CaringBridge</t>
  </si>
  <si>
    <t>www.caringbridge.org</t>
  </si>
  <si>
    <t xml:space="preserve">Cancer Care Co-Payment Assistance Foundation </t>
  </si>
  <si>
    <t>www.cancercare.org/copayfoundation</t>
  </si>
  <si>
    <t xml:space="preserve">Patient Access Network Foundation </t>
  </si>
  <si>
    <t>www.panfoundation.org</t>
  </si>
  <si>
    <t>Patient Advocate Foundation</t>
  </si>
  <si>
    <t>www.patientadvocate.org</t>
  </si>
  <si>
    <t>Healthcare.gov</t>
  </si>
  <si>
    <t>www.healthcare.gov</t>
  </si>
  <si>
    <t>Help with Bills</t>
  </si>
  <si>
    <t>www.usa.gov/help-with-bills</t>
  </si>
  <si>
    <t>Low Income Energy Assistance Program (LIHEAP)</t>
  </si>
  <si>
    <t>HUD.gov</t>
  </si>
  <si>
    <t>www.hud.gov</t>
  </si>
  <si>
    <t>FEMA</t>
  </si>
  <si>
    <t>DisasterAssistance.gov</t>
  </si>
  <si>
    <t>www.disasterassistance.gov</t>
  </si>
  <si>
    <t>Small Business Administration</t>
  </si>
  <si>
    <t>www.sba.gov</t>
  </si>
  <si>
    <t>Team Rubicon</t>
  </si>
  <si>
    <t>www.teamrubicon.org</t>
  </si>
  <si>
    <t>Goodwill Job Training</t>
  </si>
  <si>
    <t>www.goodwill.org</t>
  </si>
  <si>
    <t>SNAP Food Benefits</t>
  </si>
  <si>
    <t>www.usa.gov/food-help</t>
  </si>
  <si>
    <t>Ample Harvest</t>
  </si>
  <si>
    <t>www.ampleharvest.org</t>
  </si>
  <si>
    <t>Resources for Aid Checklist</t>
  </si>
  <si>
    <t>Account Name</t>
  </si>
  <si>
    <t>Total Contributions</t>
  </si>
  <si>
    <t>Account Balance</t>
  </si>
  <si>
    <t>Planned Withdrawal</t>
  </si>
  <si>
    <t>Taxable? Y/N</t>
  </si>
  <si>
    <t>Penalty Y/N</t>
  </si>
  <si>
    <t>Regular Monthly Expenses</t>
  </si>
  <si>
    <t>Crisis Expenses</t>
  </si>
  <si>
    <t>Periodic Expenses</t>
  </si>
  <si>
    <t>Other Expenses</t>
  </si>
  <si>
    <t>Upcoming Expenses</t>
  </si>
  <si>
    <t>Total Upcoming Expenses</t>
  </si>
  <si>
    <t>Number of months your income/income opportunities may be reduced</t>
  </si>
  <si>
    <t>Other expenses to include:</t>
  </si>
  <si>
    <t>Extra coverage factor (10% or 20%)</t>
  </si>
  <si>
    <t>Amount to Borrow</t>
  </si>
  <si>
    <t>Extra coverage (Total Upcoming Expenses times the Extra Coverage Factor you chose)</t>
  </si>
  <si>
    <t>Use this worksheet to figure out how much money you need to borrow to carry you through the crisis period.</t>
  </si>
  <si>
    <t>Cash Sources</t>
  </si>
  <si>
    <t>Pull the amounts from your Crisis Budget, Periodic Expense Calendar, Ongoing Crisis Costs, and Cash Resources worksheets</t>
  </si>
  <si>
    <t>Nonretirement cash resources</t>
  </si>
  <si>
    <t>Retirement account loans or withdrawals</t>
  </si>
  <si>
    <t>Reliable/guaranteed monthly income</t>
  </si>
  <si>
    <t>Multiply monthly expenses by number of months</t>
  </si>
  <si>
    <t>Multiply monthly income by number of months from above</t>
  </si>
  <si>
    <t>Cash Available to Cover Expenses</t>
  </si>
  <si>
    <t>Cash Coverage Needs (subtract cash available to cover from total upcoming expenses)</t>
  </si>
  <si>
    <t>Planned Payback Strategy</t>
  </si>
  <si>
    <t>When you'll be able to start repaying</t>
  </si>
  <si>
    <t>Affordable monthly payment</t>
  </si>
  <si>
    <t>Expected timeline to pay off loan (in months or years)</t>
  </si>
  <si>
    <t>This resource list does not contain every possible resource that you could use, but it's a good start for directing you toward assistance</t>
  </si>
  <si>
    <t xml:space="preserve">https://www.benefits.gov/benefit/623 </t>
  </si>
  <si>
    <t>Financial Recovery Workbook</t>
  </si>
  <si>
    <t xml:space="preserve">Use this worksheet to keep a log of the aid you’ve applied for. Once you’re made an aid request, you’ll probably need to follow up (possibly multiple times), so you’ll want to have a good record of every contact. </t>
  </si>
  <si>
    <t>Type of Assistance</t>
  </si>
  <si>
    <t>First Contact Date</t>
  </si>
  <si>
    <t>Follow Up</t>
  </si>
  <si>
    <t>Aid Received</t>
  </si>
  <si>
    <t>www.fema.gov</t>
  </si>
  <si>
    <r>
      <t>eB</t>
    </r>
    <r>
      <rPr>
        <b/>
        <sz val="12"/>
        <color rgb="FF008000"/>
        <rFont val="Calibri"/>
        <scheme val="minor"/>
      </rPr>
      <t>a</t>
    </r>
    <r>
      <rPr>
        <sz val="12"/>
        <color rgb="FF008000"/>
        <rFont val="Calibri"/>
        <scheme val="minor"/>
      </rPr>
      <t>y</t>
    </r>
  </si>
  <si>
    <t>June 6</t>
  </si>
  <si>
    <t>Follow the examples below.</t>
  </si>
  <si>
    <t>Expected money receipt date</t>
  </si>
  <si>
    <t xml:space="preserve">$1,750 redemption value </t>
  </si>
  <si>
    <t xml:space="preserve">$170 statement credit </t>
  </si>
  <si>
    <t xml:space="preserve">$2,200 in savings bonds (face value) </t>
  </si>
  <si>
    <t xml:space="preserve">34,000 rewards points </t>
  </si>
  <si>
    <t xml:space="preserve">Use this worksheet to help you keep track of resources you forgot or didn’t realize were available. With some of these found resources— like money in jacket pockets—you’ll have instant access to cash. Others may require you to fill out forms, do online searches, or sign up as an eBay seller (for example). Include both instant cash sources and money that will take some effort to recover here.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</si>
</sst>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19"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ＭＳ ゴシック"/>
      <family val="2"/>
    </font>
    <font>
      <u/>
      <sz val="12"/>
      <color theme="10"/>
      <name val="Calibri"/>
      <family val="2"/>
      <scheme val="minor"/>
    </font>
    <font>
      <u/>
      <sz val="12"/>
      <color theme="11"/>
      <name val="Calibri"/>
      <family val="2"/>
      <scheme val="minor"/>
    </font>
    <font>
      <sz val="12"/>
      <color rgb="FF000000"/>
      <name val="Calibri"/>
      <family val="2"/>
      <scheme val="minor"/>
    </font>
    <font>
      <sz val="12"/>
      <color rgb="FF000000"/>
      <name val="ＭＳ ゴシック"/>
      <family val="2"/>
    </font>
    <font>
      <sz val="12"/>
      <color rgb="FFFF0000"/>
      <name val="Calibri"/>
      <family val="2"/>
      <scheme val="minor"/>
    </font>
    <font>
      <b/>
      <sz val="12"/>
      <color rgb="FF000000"/>
      <name val="Calibri"/>
      <family val="2"/>
      <scheme val="minor"/>
    </font>
    <font>
      <b/>
      <sz val="11"/>
      <color theme="1"/>
      <name val="Times New Roman"/>
    </font>
    <font>
      <sz val="11"/>
      <color theme="1"/>
      <name val="Times New Roman"/>
    </font>
    <font>
      <b/>
      <sz val="12"/>
      <color rgb="FF7030A0"/>
      <name val="Calibri"/>
      <family val="2"/>
      <scheme val="minor"/>
    </font>
    <font>
      <b/>
      <sz val="14"/>
      <color theme="1"/>
      <name val="Calibri"/>
      <scheme val="minor"/>
    </font>
    <font>
      <b/>
      <sz val="12"/>
      <color rgb="FF008000"/>
      <name val="Calibri"/>
      <scheme val="minor"/>
    </font>
    <font>
      <b/>
      <sz val="14"/>
      <color rgb="FF008000"/>
      <name val="Calibri"/>
      <scheme val="minor"/>
    </font>
    <font>
      <sz val="12"/>
      <color rgb="FF008000"/>
      <name val="Calibri"/>
      <scheme val="minor"/>
    </font>
    <font>
      <sz val="9"/>
      <color rgb="FF008000"/>
      <name val="Rockwell"/>
    </font>
  </fonts>
  <fills count="2">
    <fill>
      <patternFill patternType="none"/>
    </fill>
    <fill>
      <patternFill patternType="gray125"/>
    </fill>
  </fills>
  <borders count="28">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rgb="FF8CAA4F"/>
      </left>
      <right style="thin">
        <color rgb="FF8CAD4F"/>
      </right>
      <top/>
      <bottom style="thin">
        <color rgb="FF8CAD4F"/>
      </bottom>
      <diagonal/>
    </border>
    <border>
      <left style="medium">
        <color rgb="FF8CAA4F"/>
      </left>
      <right style="thin">
        <color rgb="FF8CAD4F"/>
      </right>
      <top/>
      <bottom/>
      <diagonal/>
    </border>
    <border>
      <left style="thin">
        <color rgb="FF8CAD4F"/>
      </left>
      <right style="medium">
        <color rgb="FF8CAA4F"/>
      </right>
      <top/>
      <bottom style="thin">
        <color rgb="FF8CAD4F"/>
      </bottom>
      <diagonal/>
    </border>
    <border>
      <left style="thin">
        <color rgb="FF8CAD4F"/>
      </left>
      <right style="medium">
        <color rgb="FF8CAA4F"/>
      </right>
      <top/>
      <bottom/>
      <diagonal/>
    </border>
    <border>
      <left style="medium">
        <color rgb="FF8CAA4F"/>
      </left>
      <right style="thin">
        <color rgb="FF8CAA4F"/>
      </right>
      <top style="thin">
        <color rgb="FF8CAD4F"/>
      </top>
      <bottom/>
      <diagonal/>
    </border>
    <border>
      <left style="medium">
        <color rgb="FF8CAA4F"/>
      </left>
      <right style="thin">
        <color rgb="FF8CAA4F"/>
      </right>
      <top/>
      <bottom style="thin">
        <color rgb="FF8CAD4F"/>
      </bottom>
      <diagonal/>
    </border>
    <border>
      <left style="thin">
        <color rgb="FF8CAA4F"/>
      </left>
      <right style="medium">
        <color rgb="FF8CAA4F"/>
      </right>
      <top style="thin">
        <color rgb="FF8CAD4F"/>
      </top>
      <bottom/>
      <diagonal/>
    </border>
    <border>
      <left style="thin">
        <color rgb="FF8CAA4F"/>
      </left>
      <right style="medium">
        <color rgb="FF8CAA4F"/>
      </right>
      <top/>
      <bottom style="thin">
        <color rgb="FF8CAD4F"/>
      </bottom>
      <diagonal/>
    </border>
    <border>
      <left style="medium">
        <color rgb="FF8CAA4F"/>
      </left>
      <right style="thin">
        <color rgb="FF8CAD4F"/>
      </right>
      <top style="thin">
        <color rgb="FF8CAD4F"/>
      </top>
      <bottom style="thin">
        <color rgb="FF8CAD4F"/>
      </bottom>
      <diagonal/>
    </border>
    <border>
      <left style="thin">
        <color rgb="FF8CAD4F"/>
      </left>
      <right style="medium">
        <color rgb="FF8CAA4F"/>
      </right>
      <top style="thin">
        <color rgb="FF8CAD4F"/>
      </top>
      <bottom style="thin">
        <color rgb="FF8CAD4F"/>
      </bottom>
      <diagonal/>
    </border>
    <border>
      <left style="medium">
        <color rgb="FF8CAD4C"/>
      </left>
      <right style="thin">
        <color rgb="FF8CAD4C"/>
      </right>
      <top style="thin">
        <color rgb="FF8CAD4F"/>
      </top>
      <bottom style="medium">
        <color rgb="FF8CAD4F"/>
      </bottom>
      <diagonal/>
    </border>
    <border>
      <left style="thin">
        <color rgb="FF8CAD4C"/>
      </left>
      <right style="medium">
        <color rgb="FF8CAD4C"/>
      </right>
      <top style="thin">
        <color rgb="FF8CAD4F"/>
      </top>
      <bottom style="medium">
        <color rgb="FF8CAD4F"/>
      </bottom>
      <diagonal/>
    </border>
  </borders>
  <cellStyleXfs count="5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77">
    <xf numFmtId="0" fontId="0" fillId="0" borderId="0" xfId="0"/>
    <xf numFmtId="0" fontId="3" fillId="0" borderId="0" xfId="0" applyFont="1"/>
    <xf numFmtId="0" fontId="4" fillId="0" borderId="0" xfId="0" applyFont="1"/>
    <xf numFmtId="0" fontId="7" fillId="0" borderId="0" xfId="0" applyFont="1"/>
    <xf numFmtId="0" fontId="8" fillId="0" borderId="0" xfId="0" applyFont="1"/>
    <xf numFmtId="0" fontId="0" fillId="0" borderId="0" xfId="0" applyFont="1" applyAlignment="1">
      <alignment wrapText="1"/>
    </xf>
    <xf numFmtId="0" fontId="3" fillId="0" borderId="0" xfId="0" applyFont="1" applyAlignment="1">
      <alignment wrapText="1"/>
    </xf>
    <xf numFmtId="0" fontId="3" fillId="0" borderId="1" xfId="0" applyFont="1" applyBorder="1" applyAlignment="1">
      <alignment wrapText="1"/>
    </xf>
    <xf numFmtId="0" fontId="3" fillId="0" borderId="0" xfId="0" applyFont="1" applyBorder="1" applyAlignment="1">
      <alignment wrapText="1"/>
    </xf>
    <xf numFmtId="0" fontId="0" fillId="0" borderId="2" xfId="0" applyBorder="1"/>
    <xf numFmtId="0" fontId="0" fillId="0" borderId="2" xfId="0" applyBorder="1" applyAlignment="1">
      <alignment wrapText="1"/>
    </xf>
    <xf numFmtId="0" fontId="0" fillId="0" borderId="0" xfId="0" applyAlignment="1">
      <alignment wrapText="1"/>
    </xf>
    <xf numFmtId="0" fontId="10" fillId="0" borderId="0" xfId="0" applyFont="1"/>
    <xf numFmtId="0" fontId="10" fillId="0" borderId="1" xfId="0" applyFont="1" applyBorder="1" applyAlignment="1">
      <alignment wrapText="1"/>
    </xf>
    <xf numFmtId="6" fontId="3" fillId="0" borderId="3" xfId="0" applyNumberFormat="1" applyFont="1" applyBorder="1"/>
    <xf numFmtId="0" fontId="0" fillId="0" borderId="4" xfId="0" applyBorder="1"/>
    <xf numFmtId="0" fontId="0" fillId="0" borderId="5" xfId="0" applyBorder="1"/>
    <xf numFmtId="44" fontId="0" fillId="0" borderId="4" xfId="9" applyFont="1" applyBorder="1"/>
    <xf numFmtId="44" fontId="0" fillId="0" borderId="0" xfId="9" applyFont="1"/>
    <xf numFmtId="44" fontId="0" fillId="0" borderId="5" xfId="9" applyFont="1" applyBorder="1"/>
    <xf numFmtId="44" fontId="9" fillId="0" borderId="4" xfId="9" applyFont="1" applyBorder="1"/>
    <xf numFmtId="44" fontId="0" fillId="0" borderId="0" xfId="0" applyNumberFormat="1"/>
    <xf numFmtId="44" fontId="9" fillId="0" borderId="4" xfId="0" applyNumberFormat="1" applyFont="1" applyBorder="1"/>
    <xf numFmtId="0" fontId="9" fillId="0" borderId="4" xfId="0" applyFont="1" applyBorder="1"/>
    <xf numFmtId="44" fontId="3" fillId="0" borderId="3" xfId="0" applyNumberFormat="1" applyFont="1" applyBorder="1"/>
    <xf numFmtId="0" fontId="11" fillId="0" borderId="0" xfId="0" applyFont="1" applyAlignment="1">
      <alignment vertical="center"/>
    </xf>
    <xf numFmtId="0" fontId="12" fillId="0" borderId="3" xfId="0" applyFont="1" applyBorder="1" applyAlignment="1">
      <alignment vertical="center" wrapText="1"/>
    </xf>
    <xf numFmtId="16" fontId="12" fillId="0" borderId="6" xfId="0" applyNumberFormat="1" applyFont="1" applyBorder="1" applyAlignment="1">
      <alignment horizontal="right" vertical="center" wrapText="1"/>
    </xf>
    <xf numFmtId="0" fontId="12" fillId="0" borderId="7" xfId="0" applyFont="1" applyBorder="1" applyAlignment="1">
      <alignment vertical="center" wrapText="1"/>
    </xf>
    <xf numFmtId="16" fontId="12" fillId="0" borderId="8" xfId="0" applyNumberFormat="1" applyFont="1" applyBorder="1" applyAlignment="1">
      <alignment horizontal="right" vertical="center" wrapText="1"/>
    </xf>
    <xf numFmtId="44" fontId="12" fillId="0" borderId="6" xfId="9" applyFont="1" applyBorder="1" applyAlignment="1">
      <alignment horizontal="right" vertical="center" wrapText="1"/>
    </xf>
    <xf numFmtId="44" fontId="0" fillId="0" borderId="3" xfId="9" applyFont="1" applyBorder="1"/>
    <xf numFmtId="0" fontId="5" fillId="0" borderId="0" xfId="34"/>
    <xf numFmtId="0" fontId="10" fillId="0" borderId="0" xfId="0" applyFont="1" applyAlignment="1">
      <alignment wrapText="1"/>
    </xf>
    <xf numFmtId="0" fontId="0" fillId="0" borderId="0" xfId="0" applyAlignment="1">
      <alignment horizontal="left" wrapText="1"/>
    </xf>
    <xf numFmtId="0" fontId="3" fillId="0" borderId="4" xfId="0" applyFont="1" applyBorder="1" applyAlignment="1">
      <alignment wrapText="1"/>
    </xf>
    <xf numFmtId="0" fontId="3" fillId="0" borderId="4" xfId="0" applyFont="1" applyBorder="1"/>
    <xf numFmtId="0" fontId="3" fillId="0" borderId="4" xfId="0" applyFont="1" applyFill="1" applyBorder="1"/>
    <xf numFmtId="44" fontId="0" fillId="0" borderId="9" xfId="9" applyFont="1" applyBorder="1"/>
    <xf numFmtId="44" fontId="3" fillId="0" borderId="3" xfId="9" applyFont="1" applyBorder="1"/>
    <xf numFmtId="0" fontId="0" fillId="0" borderId="5" xfId="9" applyNumberFormat="1" applyFont="1" applyBorder="1"/>
    <xf numFmtId="9" fontId="0" fillId="0" borderId="4" xfId="38" applyFont="1" applyBorder="1"/>
    <xf numFmtId="44" fontId="0" fillId="0" borderId="0" xfId="0" applyNumberFormat="1" applyBorder="1"/>
    <xf numFmtId="0" fontId="0" fillId="0" borderId="0" xfId="0" applyFont="1" applyFill="1" applyBorder="1"/>
    <xf numFmtId="44" fontId="3" fillId="0" borderId="0" xfId="9" applyFont="1" applyBorder="1"/>
    <xf numFmtId="15" fontId="0" fillId="0" borderId="0" xfId="0" applyNumberFormat="1"/>
    <xf numFmtId="14" fontId="0" fillId="0" borderId="0" xfId="0" applyNumberFormat="1"/>
    <xf numFmtId="0" fontId="13" fillId="0" borderId="0" xfId="0" applyFont="1"/>
    <xf numFmtId="0" fontId="14" fillId="0" borderId="0" xfId="0" applyFont="1" applyAlignment="1">
      <alignment horizontal="center" wrapText="1"/>
    </xf>
    <xf numFmtId="0" fontId="0" fillId="0" borderId="0" xfId="0" applyFont="1" applyAlignment="1">
      <alignment horizontal="left" wrapText="1"/>
    </xf>
    <xf numFmtId="0" fontId="0" fillId="0" borderId="0" xfId="0" applyFont="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3" fillId="0" borderId="2" xfId="0" applyFont="1" applyBorder="1"/>
    <xf numFmtId="0" fontId="16" fillId="0" borderId="0" xfId="0" applyFont="1"/>
    <xf numFmtId="0" fontId="17" fillId="0" borderId="0" xfId="0" applyFont="1" applyAlignment="1">
      <alignment wrapText="1"/>
    </xf>
    <xf numFmtId="6" fontId="17" fillId="0" borderId="0" xfId="0" applyNumberFormat="1" applyFont="1" applyAlignment="1">
      <alignment wrapText="1"/>
    </xf>
    <xf numFmtId="16" fontId="17" fillId="0" borderId="0" xfId="0" applyNumberFormat="1" applyFont="1" applyAlignment="1">
      <alignment wrapText="1"/>
    </xf>
    <xf numFmtId="49" fontId="17" fillId="0" borderId="0" xfId="0" applyNumberFormat="1" applyFont="1" applyAlignment="1">
      <alignment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10" fillId="0" borderId="2" xfId="0" applyFont="1" applyBorder="1"/>
    <xf numFmtId="0" fontId="18" fillId="0" borderId="17" xfId="0" applyFont="1" applyBorder="1" applyAlignment="1">
      <alignment vertical="center" wrapText="1"/>
    </xf>
    <xf numFmtId="0" fontId="18" fillId="0" borderId="19" xfId="0" applyFont="1" applyBorder="1" applyAlignment="1">
      <alignment vertical="center" wrapText="1"/>
    </xf>
    <xf numFmtId="0" fontId="18" fillId="0" borderId="16" xfId="0" applyFont="1" applyBorder="1" applyAlignment="1">
      <alignment vertical="center" wrapText="1"/>
    </xf>
    <xf numFmtId="0" fontId="18" fillId="0" borderId="18" xfId="0" applyFont="1" applyBorder="1" applyAlignment="1">
      <alignment vertical="center" wrapText="1"/>
    </xf>
    <xf numFmtId="0" fontId="18" fillId="0" borderId="20" xfId="0" applyFont="1" applyBorder="1" applyAlignment="1">
      <alignment vertical="center" wrapText="1"/>
    </xf>
    <xf numFmtId="0" fontId="18" fillId="0" borderId="22" xfId="0" applyFont="1" applyBorder="1" applyAlignment="1">
      <alignment vertical="center" wrapText="1"/>
    </xf>
    <xf numFmtId="0" fontId="18" fillId="0" borderId="21" xfId="0" applyFont="1" applyBorder="1" applyAlignment="1">
      <alignment vertical="center" wrapText="1"/>
    </xf>
    <xf numFmtId="0" fontId="18" fillId="0" borderId="23" xfId="0" applyFont="1" applyBorder="1" applyAlignment="1">
      <alignment vertical="center" wrapText="1"/>
    </xf>
    <xf numFmtId="0" fontId="17" fillId="0" borderId="2" xfId="0" applyFont="1" applyBorder="1" applyAlignment="1">
      <alignment wrapText="1"/>
    </xf>
  </cellXfs>
  <cellStyles count="54">
    <cellStyle name="Currency" xfId="9"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6" builtinId="9" hidden="1"/>
    <cellStyle name="Followed Hyperlink" xfId="37"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Hyperlink" xfId="1" builtinId="8" hidden="1"/>
    <cellStyle name="Hyperlink" xfId="3" builtinId="8" hidden="1"/>
    <cellStyle name="Hyperlink" xfId="5" builtinId="8" hidden="1"/>
    <cellStyle name="Hyperlink" xfId="7"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cellStyle name="Normal" xfId="0" builtinId="0"/>
    <cellStyle name="Percent" xfId="38"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
<Relationships xmlns="http://schemas.openxmlformats.org/package/2006/relationships"><Relationship Id="rId9" Type="http://schemas.openxmlformats.org/officeDocument/2006/relationships/hyperlink" Target="http://www.netwish.org/" TargetMode="External"/><Relationship Id="rId20" Type="http://schemas.openxmlformats.org/officeDocument/2006/relationships/hyperlink" Target="http://www.hud.gov/" TargetMode="External"/><Relationship Id="rId21" Type="http://schemas.openxmlformats.org/officeDocument/2006/relationships/hyperlink" Target="http://www.disasterassistance.gov/" TargetMode="External"/><Relationship Id="rId22" Type="http://schemas.openxmlformats.org/officeDocument/2006/relationships/hyperlink" Target="http://www.sba.gov/" TargetMode="External"/><Relationship Id="rId23" Type="http://schemas.openxmlformats.org/officeDocument/2006/relationships/hyperlink" Target="http://www.teamrubicon.org/" TargetMode="External"/><Relationship Id="rId24" Type="http://schemas.openxmlformats.org/officeDocument/2006/relationships/hyperlink" Target="http://www.goodwill.org/" TargetMode="External"/><Relationship Id="rId25" Type="http://schemas.openxmlformats.org/officeDocument/2006/relationships/hyperlink" Target="http://www.usa.gov/food-help" TargetMode="External"/><Relationship Id="rId26" Type="http://schemas.openxmlformats.org/officeDocument/2006/relationships/hyperlink" Target="http://www.ampleharvest.org/" TargetMode="External"/><Relationship Id="rId27" Type="http://schemas.openxmlformats.org/officeDocument/2006/relationships/hyperlink" Target="https://www.benefits.gov/benefit/623" TargetMode="External"/><Relationship Id="rId28" Type="http://schemas.openxmlformats.org/officeDocument/2006/relationships/hyperlink" Target="http://www.fema.gov" TargetMode="External"/><Relationship Id="rId10" Type="http://schemas.openxmlformats.org/officeDocument/2006/relationships/hyperlink" Target="http://www.myenergycoop.com/" TargetMode="External"/><Relationship Id="rId11" Type="http://schemas.openxmlformats.org/officeDocument/2006/relationships/hyperlink" Target="http://www.feedingamerica.org/" TargetMode="External"/><Relationship Id="rId12" Type="http://schemas.openxmlformats.org/officeDocument/2006/relationships/hyperlink" Target="http://www.voa.org/" TargetMode="External"/><Relationship Id="rId13" Type="http://schemas.openxmlformats.org/officeDocument/2006/relationships/hyperlink" Target="http://www.healthwellfoundation.org/" TargetMode="External"/><Relationship Id="rId14" Type="http://schemas.openxmlformats.org/officeDocument/2006/relationships/hyperlink" Target="http://www.caringbridge.org/" TargetMode="External"/><Relationship Id="rId15" Type="http://schemas.openxmlformats.org/officeDocument/2006/relationships/hyperlink" Target="http://www.cancercare.org/copayfoundation" TargetMode="External"/><Relationship Id="rId16" Type="http://schemas.openxmlformats.org/officeDocument/2006/relationships/hyperlink" Target="http://www.panfoundation.org/" TargetMode="External"/><Relationship Id="rId17" Type="http://schemas.openxmlformats.org/officeDocument/2006/relationships/hyperlink" Target="http://www.patientadvocate.org/" TargetMode="External"/><Relationship Id="rId18" Type="http://schemas.openxmlformats.org/officeDocument/2006/relationships/hyperlink" Target="http://www.healthcare.gov/" TargetMode="External"/><Relationship Id="rId19" Type="http://schemas.openxmlformats.org/officeDocument/2006/relationships/hyperlink" Target="http://www.usa.gov/help-with-bills" TargetMode="External"/><Relationship Id="rId1" Type="http://schemas.openxmlformats.org/officeDocument/2006/relationships/hyperlink" Target="http://www.communityactionpartnership.com/" TargetMode="External"/><Relationship Id="rId2" Type="http://schemas.openxmlformats.org/officeDocument/2006/relationships/hyperlink" Target="http://www.benefits.gov/" TargetMode="External"/><Relationship Id="rId3" Type="http://schemas.openxmlformats.org/officeDocument/2006/relationships/hyperlink" Target="http://www.211.org/" TargetMode="External"/><Relationship Id="rId4" Type="http://schemas.openxmlformats.org/officeDocument/2006/relationships/hyperlink" Target="http://www.careeronestop.org/" TargetMode="External"/><Relationship Id="rId5" Type="http://schemas.openxmlformats.org/officeDocument/2006/relationships/hyperlink" Target="http://www.unitedway.org/" TargetMode="External"/><Relationship Id="rId6" Type="http://schemas.openxmlformats.org/officeDocument/2006/relationships/hyperlink" Target="http://www.samhsa.gov/" TargetMode="External"/><Relationship Id="rId7" Type="http://schemas.openxmlformats.org/officeDocument/2006/relationships/hyperlink" Target="http://www.redcross.org/" TargetMode="External"/><Relationship Id="rId8" Type="http://schemas.openxmlformats.org/officeDocument/2006/relationships/hyperlink" Target="http://www.catholiccharitiesus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tabSelected="1" zoomScale="150" zoomScaleNormal="150" zoomScalePageLayoutView="150" workbookViewId="0">
      <selection sqref="A1:I72"/>
    </sheetView>
  </sheetViews>
  <sheetFormatPr baseColWidth="10" defaultColWidth="11.1640625" defaultRowHeight="15" x14ac:dyDescent="0"/>
  <sheetData>
    <row r="1" spans="1:2">
      <c r="A1" s="1" t="s">
        <v>291</v>
      </c>
    </row>
    <row r="2" spans="1:2">
      <c r="A2" s="1" t="s">
        <v>70</v>
      </c>
    </row>
    <row r="3" spans="1:2">
      <c r="A3" s="1" t="s">
        <v>0</v>
      </c>
    </row>
    <row r="4" spans="1:2">
      <c r="A4" t="s">
        <v>1</v>
      </c>
    </row>
    <row r="5" spans="1:2">
      <c r="A5" t="s">
        <v>2</v>
      </c>
    </row>
    <row r="6" spans="1:2">
      <c r="A6" t="s">
        <v>3</v>
      </c>
    </row>
    <row r="7" spans="1:2">
      <c r="A7" t="s">
        <v>27</v>
      </c>
    </row>
    <row r="8" spans="1:2">
      <c r="A8" s="1" t="s">
        <v>4</v>
      </c>
    </row>
    <row r="9" spans="1:2" ht="18">
      <c r="A9" s="2" t="s">
        <v>5</v>
      </c>
      <c r="B9" t="s">
        <v>13</v>
      </c>
    </row>
    <row r="10" spans="1:2" ht="18">
      <c r="A10" s="2" t="s">
        <v>5</v>
      </c>
      <c r="B10" t="s">
        <v>14</v>
      </c>
    </row>
    <row r="11" spans="1:2" ht="18">
      <c r="A11" s="2" t="s">
        <v>5</v>
      </c>
      <c r="B11" t="s">
        <v>15</v>
      </c>
    </row>
    <row r="12" spans="1:2" ht="18">
      <c r="A12" s="2" t="s">
        <v>5</v>
      </c>
      <c r="B12" t="s">
        <v>6</v>
      </c>
    </row>
    <row r="13" spans="1:2" ht="18">
      <c r="A13" s="2" t="s">
        <v>5</v>
      </c>
      <c r="B13" t="s">
        <v>7</v>
      </c>
    </row>
    <row r="14" spans="1:2" ht="18">
      <c r="A14" s="2" t="s">
        <v>5</v>
      </c>
      <c r="B14" t="s">
        <v>8</v>
      </c>
    </row>
    <row r="15" spans="1:2" ht="18">
      <c r="A15" s="2" t="s">
        <v>5</v>
      </c>
      <c r="B15" t="s">
        <v>9</v>
      </c>
    </row>
    <row r="16" spans="1:2" ht="18">
      <c r="A16" s="2" t="s">
        <v>5</v>
      </c>
      <c r="B16" t="s">
        <v>36</v>
      </c>
    </row>
    <row r="17" spans="1:2" ht="18">
      <c r="A17" s="2" t="s">
        <v>5</v>
      </c>
      <c r="B17" t="s">
        <v>37</v>
      </c>
    </row>
    <row r="18" spans="1:2" ht="18">
      <c r="A18" s="2" t="s">
        <v>5</v>
      </c>
      <c r="B18" t="s">
        <v>38</v>
      </c>
    </row>
    <row r="19" spans="1:2" ht="18">
      <c r="A19" s="2" t="s">
        <v>5</v>
      </c>
      <c r="B19" t="s">
        <v>39</v>
      </c>
    </row>
    <row r="20" spans="1:2" ht="18">
      <c r="A20" s="2" t="s">
        <v>5</v>
      </c>
      <c r="B20" t="s">
        <v>10</v>
      </c>
    </row>
    <row r="21" spans="1:2" ht="18">
      <c r="A21" s="2" t="s">
        <v>5</v>
      </c>
      <c r="B21" t="s">
        <v>11</v>
      </c>
    </row>
    <row r="22" spans="1:2" ht="18">
      <c r="A22" s="2" t="s">
        <v>5</v>
      </c>
      <c r="B22" t="s">
        <v>12</v>
      </c>
    </row>
    <row r="23" spans="1:2" ht="18">
      <c r="A23" s="2" t="s">
        <v>5</v>
      </c>
      <c r="B23" t="s">
        <v>16</v>
      </c>
    </row>
    <row r="24" spans="1:2" ht="18">
      <c r="A24" s="2" t="s">
        <v>5</v>
      </c>
      <c r="B24" t="s">
        <v>17</v>
      </c>
    </row>
    <row r="25" spans="1:2">
      <c r="A25" s="1" t="s">
        <v>52</v>
      </c>
    </row>
    <row r="26" spans="1:2" ht="18">
      <c r="A26" s="2" t="s">
        <v>5</v>
      </c>
      <c r="B26" t="s">
        <v>18</v>
      </c>
    </row>
    <row r="27" spans="1:2" ht="18">
      <c r="A27" s="2" t="s">
        <v>5</v>
      </c>
      <c r="B27" t="s">
        <v>19</v>
      </c>
    </row>
    <row r="28" spans="1:2" ht="18">
      <c r="A28" s="2" t="s">
        <v>5</v>
      </c>
      <c r="B28" t="s">
        <v>20</v>
      </c>
    </row>
    <row r="29" spans="1:2" ht="18">
      <c r="A29" s="2" t="s">
        <v>5</v>
      </c>
      <c r="B29" t="s">
        <v>21</v>
      </c>
    </row>
    <row r="30" spans="1:2" ht="18">
      <c r="A30" s="2" t="s">
        <v>5</v>
      </c>
      <c r="B30" t="s">
        <v>22</v>
      </c>
    </row>
    <row r="31" spans="1:2" ht="18">
      <c r="A31" s="2" t="s">
        <v>5</v>
      </c>
      <c r="B31" t="s">
        <v>23</v>
      </c>
    </row>
    <row r="32" spans="1:2" ht="18">
      <c r="A32" s="2" t="s">
        <v>5</v>
      </c>
      <c r="B32" t="s">
        <v>24</v>
      </c>
    </row>
    <row r="33" spans="1:2" ht="18">
      <c r="A33" s="2" t="s">
        <v>5</v>
      </c>
      <c r="B33" t="s">
        <v>25</v>
      </c>
    </row>
    <row r="34" spans="1:2" ht="18">
      <c r="A34" s="2" t="s">
        <v>5</v>
      </c>
      <c r="B34" t="s">
        <v>26</v>
      </c>
    </row>
    <row r="35" spans="1:2" ht="18">
      <c r="A35" s="2" t="s">
        <v>5</v>
      </c>
      <c r="B35" t="s">
        <v>69</v>
      </c>
    </row>
    <row r="36" spans="1:2" ht="18">
      <c r="A36" s="2" t="s">
        <v>5</v>
      </c>
      <c r="B36" t="s">
        <v>40</v>
      </c>
    </row>
    <row r="37" spans="1:2" ht="18">
      <c r="A37" s="2" t="s">
        <v>5</v>
      </c>
      <c r="B37" t="s">
        <v>41</v>
      </c>
    </row>
    <row r="38" spans="1:2" ht="18">
      <c r="A38" s="2" t="s">
        <v>5</v>
      </c>
      <c r="B38" t="s">
        <v>48</v>
      </c>
    </row>
    <row r="39" spans="1:2" ht="18">
      <c r="A39" s="2" t="s">
        <v>5</v>
      </c>
      <c r="B39" t="s">
        <v>49</v>
      </c>
    </row>
    <row r="40" spans="1:2" ht="18">
      <c r="A40" s="2" t="s">
        <v>5</v>
      </c>
      <c r="B40" t="s">
        <v>50</v>
      </c>
    </row>
    <row r="41" spans="1:2">
      <c r="A41" s="1" t="s">
        <v>44</v>
      </c>
    </row>
    <row r="42" spans="1:2" ht="18">
      <c r="A42" s="2" t="s">
        <v>5</v>
      </c>
      <c r="B42" t="s">
        <v>43</v>
      </c>
    </row>
    <row r="43" spans="1:2" ht="18">
      <c r="A43" s="2" t="s">
        <v>5</v>
      </c>
      <c r="B43" t="s">
        <v>68</v>
      </c>
    </row>
    <row r="44" spans="1:2" ht="18">
      <c r="A44" s="2" t="s">
        <v>5</v>
      </c>
      <c r="B44" t="s">
        <v>28</v>
      </c>
    </row>
    <row r="45" spans="1:2" ht="18">
      <c r="A45" s="2" t="s">
        <v>5</v>
      </c>
      <c r="B45" t="s">
        <v>29</v>
      </c>
    </row>
    <row r="46" spans="1:2" ht="18">
      <c r="A46" s="2" t="s">
        <v>5</v>
      </c>
      <c r="B46" t="s">
        <v>51</v>
      </c>
    </row>
    <row r="47" spans="1:2" ht="18">
      <c r="A47" s="2" t="s">
        <v>5</v>
      </c>
      <c r="B47" t="s">
        <v>30</v>
      </c>
    </row>
    <row r="48" spans="1:2" ht="18">
      <c r="A48" s="2" t="s">
        <v>5</v>
      </c>
      <c r="B48" t="s">
        <v>31</v>
      </c>
    </row>
    <row r="49" spans="1:2" ht="18">
      <c r="A49" s="2" t="s">
        <v>5</v>
      </c>
      <c r="B49" t="s">
        <v>33</v>
      </c>
    </row>
    <row r="50" spans="1:2" ht="18">
      <c r="A50" s="2" t="s">
        <v>5</v>
      </c>
      <c r="B50" t="s">
        <v>34</v>
      </c>
    </row>
    <row r="51" spans="1:2" ht="18">
      <c r="A51" s="2" t="s">
        <v>5</v>
      </c>
      <c r="B51" t="s">
        <v>32</v>
      </c>
    </row>
    <row r="52" spans="1:2" ht="18">
      <c r="A52" s="2" t="s">
        <v>5</v>
      </c>
      <c r="B52" t="s">
        <v>35</v>
      </c>
    </row>
    <row r="53" spans="1:2" ht="18">
      <c r="A53" s="2" t="s">
        <v>5</v>
      </c>
      <c r="B53" t="s">
        <v>42</v>
      </c>
    </row>
    <row r="54" spans="1:2" ht="18">
      <c r="A54" s="2" t="s">
        <v>5</v>
      </c>
      <c r="B54" t="s">
        <v>45</v>
      </c>
    </row>
    <row r="55" spans="1:2" ht="18">
      <c r="A55" s="2" t="s">
        <v>5</v>
      </c>
      <c r="B55" t="s">
        <v>46</v>
      </c>
    </row>
    <row r="56" spans="1:2" ht="18">
      <c r="A56" s="2" t="s">
        <v>5</v>
      </c>
      <c r="B56" t="s">
        <v>47</v>
      </c>
    </row>
    <row r="57" spans="1:2" ht="18">
      <c r="A57" s="2" t="s">
        <v>5</v>
      </c>
      <c r="B57" t="s">
        <v>53</v>
      </c>
    </row>
    <row r="58" spans="1:2" ht="18">
      <c r="A58" s="2" t="s">
        <v>5</v>
      </c>
      <c r="B58" t="s">
        <v>67</v>
      </c>
    </row>
    <row r="59" spans="1:2">
      <c r="A59" s="1" t="s">
        <v>61</v>
      </c>
    </row>
    <row r="60" spans="1:2" ht="18">
      <c r="A60" s="4" t="s">
        <v>5</v>
      </c>
      <c r="B60" t="s">
        <v>64</v>
      </c>
    </row>
    <row r="61" spans="1:2" ht="18">
      <c r="A61" s="4" t="s">
        <v>5</v>
      </c>
      <c r="B61" t="s">
        <v>54</v>
      </c>
    </row>
    <row r="62" spans="1:2" ht="18">
      <c r="A62" s="4" t="s">
        <v>5</v>
      </c>
      <c r="B62" s="3" t="s">
        <v>62</v>
      </c>
    </row>
    <row r="63" spans="1:2" ht="18">
      <c r="A63" s="4" t="s">
        <v>5</v>
      </c>
      <c r="B63" s="3" t="s">
        <v>63</v>
      </c>
    </row>
    <row r="64" spans="1:2" ht="18">
      <c r="A64" s="4" t="s">
        <v>5</v>
      </c>
      <c r="B64" t="s">
        <v>55</v>
      </c>
    </row>
    <row r="65" spans="1:2" ht="18">
      <c r="A65" s="4" t="s">
        <v>5</v>
      </c>
      <c r="B65" t="s">
        <v>56</v>
      </c>
    </row>
    <row r="66" spans="1:2" ht="18">
      <c r="A66" s="4" t="s">
        <v>5</v>
      </c>
      <c r="B66" t="s">
        <v>57</v>
      </c>
    </row>
    <row r="67" spans="1:2" ht="18">
      <c r="A67" s="4" t="s">
        <v>5</v>
      </c>
      <c r="B67" t="s">
        <v>58</v>
      </c>
    </row>
    <row r="68" spans="1:2" ht="18">
      <c r="A68" s="4" t="s">
        <v>5</v>
      </c>
      <c r="B68" t="s">
        <v>59</v>
      </c>
    </row>
    <row r="69" spans="1:2" ht="18">
      <c r="A69" s="4" t="s">
        <v>5</v>
      </c>
      <c r="B69" t="s">
        <v>66</v>
      </c>
    </row>
    <row r="70" spans="1:2" ht="18">
      <c r="A70" s="4" t="s">
        <v>5</v>
      </c>
      <c r="B70" t="s">
        <v>60</v>
      </c>
    </row>
    <row r="71" spans="1:2" ht="18">
      <c r="A71" s="4" t="s">
        <v>5</v>
      </c>
      <c r="B71" t="s">
        <v>65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selection activeCell="D13" sqref="D13"/>
    </sheetView>
  </sheetViews>
  <sheetFormatPr baseColWidth="10" defaultColWidth="11.1640625" defaultRowHeight="15" x14ac:dyDescent="0"/>
  <cols>
    <col min="1" max="1" width="27.1640625" customWidth="1"/>
    <col min="2" max="2" width="17.83203125" customWidth="1"/>
    <col min="3" max="3" width="12" customWidth="1"/>
    <col min="4" max="4" width="30" customWidth="1"/>
    <col min="5" max="5" width="24.83203125" customWidth="1"/>
    <col min="6" max="6" width="23.1640625" customWidth="1"/>
    <col min="7" max="7" width="57.6640625" customWidth="1"/>
  </cols>
  <sheetData>
    <row r="1" spans="1:7">
      <c r="A1" s="1" t="s">
        <v>291</v>
      </c>
    </row>
    <row r="2" spans="1:7">
      <c r="A2" s="1" t="s">
        <v>70</v>
      </c>
    </row>
    <row r="3" spans="1:7">
      <c r="A3" s="1" t="s">
        <v>71</v>
      </c>
    </row>
    <row r="4" spans="1:7">
      <c r="A4" s="1" t="s">
        <v>72</v>
      </c>
    </row>
    <row r="5" spans="1:7">
      <c r="A5" s="1" t="s">
        <v>73</v>
      </c>
    </row>
    <row r="6" spans="1:7">
      <c r="A6" s="1" t="s">
        <v>74</v>
      </c>
    </row>
    <row r="7" spans="1:7">
      <c r="A7" s="1" t="s">
        <v>75</v>
      </c>
    </row>
    <row r="8" spans="1:7">
      <c r="A8" s="1" t="s">
        <v>76</v>
      </c>
    </row>
    <row r="10" spans="1:7" s="6" customFormat="1" ht="45">
      <c r="A10" s="8" t="s">
        <v>77</v>
      </c>
      <c r="B10" s="8" t="s">
        <v>78</v>
      </c>
      <c r="C10" s="8" t="s">
        <v>113</v>
      </c>
      <c r="D10" s="8" t="s">
        <v>79</v>
      </c>
      <c r="E10" s="8" t="s">
        <v>80</v>
      </c>
      <c r="F10" s="8" t="s">
        <v>81</v>
      </c>
      <c r="G10" s="8" t="s">
        <v>82</v>
      </c>
    </row>
    <row r="11" spans="1:7" ht="48" customHeight="1">
      <c r="A11" s="76" t="s">
        <v>83</v>
      </c>
      <c r="B11" s="76" t="s">
        <v>84</v>
      </c>
      <c r="C11" s="76" t="s">
        <v>114</v>
      </c>
      <c r="D11" s="76" t="s">
        <v>85</v>
      </c>
      <c r="E11" s="76" t="s">
        <v>87</v>
      </c>
      <c r="F11" s="76" t="s">
        <v>86</v>
      </c>
      <c r="G11" s="76" t="s">
        <v>88</v>
      </c>
    </row>
    <row r="12" spans="1:7" ht="43" customHeight="1">
      <c r="A12" s="10"/>
      <c r="B12" s="10"/>
      <c r="C12" s="10"/>
      <c r="D12" s="10"/>
      <c r="E12" s="10"/>
      <c r="F12" s="10"/>
      <c r="G12" s="10"/>
    </row>
    <row r="13" spans="1:7" ht="43" customHeight="1">
      <c r="A13" s="10"/>
      <c r="B13" s="10"/>
      <c r="C13" s="10"/>
      <c r="D13" s="10"/>
      <c r="E13" s="10"/>
      <c r="F13" s="10"/>
      <c r="G13" s="10"/>
    </row>
    <row r="14" spans="1:7" ht="43" customHeight="1">
      <c r="A14" s="10"/>
      <c r="B14" s="10"/>
      <c r="C14" s="10"/>
      <c r="D14" s="10"/>
      <c r="E14" s="10"/>
      <c r="F14" s="10"/>
      <c r="G14" s="10"/>
    </row>
    <row r="15" spans="1:7" ht="43" customHeight="1">
      <c r="A15" s="10"/>
      <c r="B15" s="10"/>
      <c r="C15" s="10"/>
      <c r="D15" s="10"/>
      <c r="E15" s="10"/>
      <c r="F15" s="10"/>
      <c r="G15" s="10"/>
    </row>
    <row r="16" spans="1:7" ht="43" customHeight="1">
      <c r="A16" s="10"/>
      <c r="B16" s="10"/>
      <c r="C16" s="10"/>
      <c r="D16" s="10"/>
      <c r="E16" s="10"/>
      <c r="F16" s="10"/>
      <c r="G16" s="10"/>
    </row>
    <row r="17" spans="1:7" ht="43" customHeight="1">
      <c r="A17" s="10"/>
      <c r="B17" s="10"/>
      <c r="C17" s="10"/>
      <c r="D17" s="10"/>
      <c r="E17" s="10"/>
      <c r="F17" s="10"/>
      <c r="G17" s="10"/>
    </row>
    <row r="18" spans="1:7" ht="43" customHeight="1">
      <c r="A18" s="10"/>
      <c r="B18" s="10"/>
      <c r="C18" s="10"/>
      <c r="D18" s="10"/>
      <c r="E18" s="10"/>
      <c r="F18" s="10"/>
      <c r="G18" s="10"/>
    </row>
    <row r="19" spans="1:7" ht="43" customHeight="1">
      <c r="A19" s="10"/>
      <c r="B19" s="10"/>
      <c r="C19" s="10"/>
      <c r="D19" s="10"/>
      <c r="E19" s="10"/>
      <c r="F19" s="10"/>
      <c r="G19" s="10"/>
    </row>
    <row r="20" spans="1:7" ht="43" customHeight="1">
      <c r="A20" s="10"/>
      <c r="B20" s="10"/>
      <c r="C20" s="10"/>
      <c r="D20" s="10"/>
      <c r="E20" s="10"/>
      <c r="F20" s="10"/>
      <c r="G20" s="10"/>
    </row>
    <row r="21" spans="1:7" ht="43" customHeight="1">
      <c r="A21" s="10"/>
      <c r="B21" s="10"/>
      <c r="C21" s="10"/>
      <c r="D21" s="10"/>
      <c r="E21" s="10"/>
      <c r="F21" s="10"/>
      <c r="G21" s="10"/>
    </row>
    <row r="22" spans="1:7" ht="43" customHeight="1">
      <c r="A22" s="10"/>
      <c r="B22" s="10"/>
      <c r="C22" s="10"/>
      <c r="D22" s="10"/>
      <c r="E22" s="10"/>
      <c r="F22" s="10"/>
      <c r="G22" s="10"/>
    </row>
    <row r="23" spans="1:7" ht="43" customHeight="1">
      <c r="A23" s="10"/>
      <c r="B23" s="10"/>
      <c r="C23" s="10"/>
      <c r="D23" s="10"/>
      <c r="E23" s="10"/>
      <c r="F23" s="10"/>
      <c r="G23" s="10"/>
    </row>
    <row r="24" spans="1:7" ht="43" customHeight="1">
      <c r="A24" s="10"/>
      <c r="B24" s="10"/>
      <c r="C24" s="10"/>
      <c r="D24" s="10"/>
      <c r="E24" s="10"/>
      <c r="F24" s="10"/>
      <c r="G24" s="10"/>
    </row>
    <row r="25" spans="1:7" ht="43" customHeight="1">
      <c r="A25" s="10"/>
      <c r="B25" s="10"/>
      <c r="C25" s="10"/>
      <c r="D25" s="10"/>
      <c r="E25" s="10"/>
      <c r="F25" s="10"/>
      <c r="G25" s="10"/>
    </row>
    <row r="26" spans="1:7" ht="43" customHeight="1">
      <c r="A26" s="10"/>
      <c r="B26" s="10"/>
      <c r="C26" s="10"/>
      <c r="D26" s="10"/>
      <c r="E26" s="10"/>
      <c r="F26" s="10"/>
      <c r="G26" s="10"/>
    </row>
    <row r="27" spans="1:7" ht="43" customHeight="1">
      <c r="A27" s="10"/>
      <c r="B27" s="10"/>
      <c r="C27" s="10"/>
      <c r="D27" s="10"/>
      <c r="E27" s="10"/>
      <c r="F27" s="10"/>
      <c r="G27" s="10"/>
    </row>
    <row r="28" spans="1:7" ht="43" customHeight="1">
      <c r="A28" s="10"/>
      <c r="B28" s="10"/>
      <c r="C28" s="10"/>
      <c r="D28" s="10"/>
      <c r="E28" s="10"/>
      <c r="F28" s="10"/>
      <c r="G28" s="10"/>
    </row>
    <row r="29" spans="1:7" ht="43" customHeight="1">
      <c r="A29" s="10"/>
      <c r="B29" s="10"/>
      <c r="C29" s="10"/>
      <c r="D29" s="10"/>
      <c r="E29" s="10"/>
      <c r="F29" s="10"/>
      <c r="G29" s="10"/>
    </row>
    <row r="30" spans="1:7" ht="43" customHeight="1">
      <c r="A30" s="10"/>
      <c r="B30" s="10"/>
      <c r="C30" s="10"/>
      <c r="D30" s="10"/>
      <c r="E30" s="10"/>
      <c r="F30" s="10"/>
      <c r="G30" s="10"/>
    </row>
    <row r="31" spans="1:7" ht="43" customHeight="1">
      <c r="A31" s="10"/>
      <c r="B31" s="10"/>
      <c r="C31" s="10"/>
      <c r="D31" s="10"/>
      <c r="E31" s="10"/>
      <c r="F31" s="10"/>
      <c r="G31" s="10"/>
    </row>
    <row r="32" spans="1:7" ht="43" customHeight="1">
      <c r="A32" s="10"/>
      <c r="B32" s="10"/>
      <c r="C32" s="10"/>
      <c r="D32" s="10"/>
      <c r="E32" s="10"/>
      <c r="F32" s="10"/>
      <c r="G32" s="10"/>
    </row>
    <row r="33" spans="1:7" ht="43" customHeight="1">
      <c r="A33" s="10"/>
      <c r="B33" s="10"/>
      <c r="C33" s="10"/>
      <c r="D33" s="10"/>
      <c r="E33" s="10"/>
      <c r="F33" s="10"/>
      <c r="G33" s="10"/>
    </row>
    <row r="34" spans="1:7" ht="43" customHeight="1">
      <c r="A34" s="10"/>
      <c r="B34" s="10"/>
      <c r="C34" s="10"/>
      <c r="D34" s="10"/>
      <c r="E34" s="10"/>
      <c r="F34" s="10"/>
      <c r="G34" s="10"/>
    </row>
    <row r="35" spans="1:7" ht="43" customHeight="1">
      <c r="A35" s="10"/>
      <c r="B35" s="10"/>
      <c r="C35" s="10"/>
      <c r="D35" s="10"/>
      <c r="E35" s="10"/>
      <c r="F35" s="10"/>
      <c r="G35" s="10"/>
    </row>
    <row r="36" spans="1:7" ht="43" customHeight="1">
      <c r="A36" s="10"/>
      <c r="B36" s="10"/>
      <c r="C36" s="10"/>
      <c r="D36" s="10"/>
      <c r="E36" s="10"/>
      <c r="F36" s="10"/>
      <c r="G36" s="10"/>
    </row>
    <row r="37" spans="1:7" ht="43" customHeight="1">
      <c r="A37" s="10"/>
      <c r="B37" s="10"/>
      <c r="C37" s="10"/>
      <c r="D37" s="10"/>
      <c r="E37" s="10"/>
      <c r="F37" s="10"/>
      <c r="G37" s="10"/>
    </row>
    <row r="38" spans="1:7" ht="43" customHeight="1">
      <c r="A38" s="10"/>
      <c r="B38" s="10"/>
      <c r="C38" s="10"/>
      <c r="D38" s="10"/>
      <c r="E38" s="10"/>
      <c r="F38" s="10"/>
      <c r="G38" s="10"/>
    </row>
    <row r="39" spans="1:7" ht="43" customHeight="1">
      <c r="A39" s="10"/>
      <c r="B39" s="10"/>
      <c r="C39" s="10"/>
      <c r="D39" s="10"/>
      <c r="E39" s="10"/>
      <c r="F39" s="10"/>
      <c r="G39" s="10"/>
    </row>
    <row r="40" spans="1:7" ht="43" customHeight="1">
      <c r="A40" s="10"/>
      <c r="B40" s="10"/>
      <c r="C40" s="10"/>
      <c r="D40" s="10"/>
      <c r="E40" s="10"/>
      <c r="F40" s="10"/>
      <c r="G40" s="10"/>
    </row>
    <row r="41" spans="1:7" ht="43" customHeight="1">
      <c r="A41" s="10"/>
      <c r="B41" s="10"/>
      <c r="C41" s="10"/>
      <c r="D41" s="10"/>
      <c r="E41" s="10"/>
      <c r="F41" s="10"/>
      <c r="G41" s="10"/>
    </row>
    <row r="42" spans="1:7" ht="43" customHeight="1">
      <c r="A42" s="11"/>
      <c r="B42" s="11"/>
      <c r="C42" s="11"/>
      <c r="D42" s="11"/>
      <c r="E42" s="11"/>
      <c r="F42" s="11"/>
      <c r="G42" s="11"/>
    </row>
    <row r="43" spans="1:7" ht="43" customHeight="1">
      <c r="A43" s="11"/>
      <c r="B43" s="11"/>
      <c r="C43" s="11"/>
      <c r="D43" s="11"/>
      <c r="E43" s="11"/>
      <c r="F43" s="11"/>
      <c r="G43" s="11"/>
    </row>
    <row r="44" spans="1:7" ht="43" customHeight="1">
      <c r="A44" s="11"/>
      <c r="B44" s="11"/>
      <c r="C44" s="11"/>
      <c r="D44" s="11"/>
      <c r="E44" s="11"/>
      <c r="F44" s="11"/>
      <c r="G44" s="11"/>
    </row>
    <row r="45" spans="1:7">
      <c r="A45" s="11"/>
      <c r="B45" s="11"/>
      <c r="C45" s="11"/>
      <c r="D45" s="11"/>
      <c r="E45" s="11"/>
      <c r="F45" s="11"/>
      <c r="G45" s="11"/>
    </row>
    <row r="46" spans="1:7">
      <c r="A46" s="11"/>
      <c r="B46" s="11"/>
      <c r="C46" s="11"/>
      <c r="D46" s="11"/>
      <c r="E46" s="11"/>
      <c r="F46" s="11"/>
      <c r="G46" s="11"/>
    </row>
    <row r="47" spans="1:7">
      <c r="A47" s="11"/>
      <c r="B47" s="11"/>
      <c r="C47" s="11"/>
      <c r="D47" s="11"/>
      <c r="E47" s="11"/>
      <c r="F47" s="11"/>
      <c r="G47" s="11"/>
    </row>
    <row r="48" spans="1:7">
      <c r="A48" s="11"/>
      <c r="B48" s="11"/>
      <c r="C48" s="11"/>
      <c r="D48" s="11"/>
      <c r="E48" s="11"/>
      <c r="F48" s="11"/>
      <c r="G48" s="11"/>
    </row>
    <row r="49" spans="1:7">
      <c r="A49" s="11"/>
      <c r="B49" s="11"/>
      <c r="C49" s="11"/>
      <c r="D49" s="11"/>
      <c r="E49" s="11"/>
      <c r="F49" s="11"/>
      <c r="G49" s="11"/>
    </row>
    <row r="50" spans="1:7">
      <c r="A50" s="11"/>
      <c r="B50" s="11"/>
      <c r="C50" s="11"/>
      <c r="D50" s="11"/>
      <c r="E50" s="11"/>
      <c r="F50" s="11"/>
      <c r="G50" s="11"/>
    </row>
    <row r="51" spans="1:7">
      <c r="A51" s="11"/>
      <c r="B51" s="11"/>
      <c r="C51" s="11"/>
      <c r="D51" s="11"/>
      <c r="E51" s="11"/>
      <c r="F51" s="11"/>
      <c r="G51" s="11"/>
    </row>
    <row r="52" spans="1:7">
      <c r="A52" s="11"/>
      <c r="B52" s="11"/>
      <c r="C52" s="11"/>
      <c r="D52" s="11"/>
      <c r="E52" s="11"/>
      <c r="F52" s="11"/>
      <c r="G52" s="11"/>
    </row>
    <row r="53" spans="1:7">
      <c r="A53" s="11"/>
      <c r="B53" s="11"/>
      <c r="C53" s="11"/>
      <c r="D53" s="11"/>
      <c r="E53" s="11"/>
      <c r="F53" s="11"/>
      <c r="G53" s="11"/>
    </row>
    <row r="54" spans="1:7">
      <c r="A54" s="11"/>
      <c r="B54" s="11"/>
      <c r="C54" s="11"/>
      <c r="D54" s="11"/>
      <c r="E54" s="11"/>
      <c r="F54" s="11"/>
      <c r="G54" s="11"/>
    </row>
    <row r="55" spans="1:7">
      <c r="A55" s="11"/>
      <c r="B55" s="11"/>
      <c r="C55" s="11"/>
      <c r="D55" s="11"/>
      <c r="E55" s="11"/>
      <c r="F55" s="11"/>
      <c r="G55" s="11"/>
    </row>
    <row r="56" spans="1:7">
      <c r="A56" s="11"/>
      <c r="B56" s="11"/>
      <c r="C56" s="11"/>
      <c r="D56" s="11"/>
      <c r="E56" s="11"/>
      <c r="F56" s="11"/>
      <c r="G56" s="11"/>
    </row>
    <row r="57" spans="1:7">
      <c r="A57" s="11"/>
      <c r="B57" s="11"/>
      <c r="C57" s="11"/>
      <c r="D57" s="11"/>
      <c r="E57" s="11"/>
      <c r="F57" s="11"/>
      <c r="G57" s="11"/>
    </row>
    <row r="58" spans="1:7">
      <c r="A58" s="11"/>
      <c r="B58" s="11"/>
      <c r="C58" s="11"/>
      <c r="D58" s="11"/>
      <c r="E58" s="11"/>
      <c r="F58" s="11"/>
      <c r="G58" s="11"/>
    </row>
    <row r="59" spans="1:7">
      <c r="A59" s="11"/>
      <c r="B59" s="11"/>
      <c r="C59" s="11"/>
      <c r="D59" s="11"/>
      <c r="E59" s="11"/>
      <c r="F59" s="11"/>
      <c r="G59" s="11"/>
    </row>
    <row r="60" spans="1:7">
      <c r="A60" s="11"/>
      <c r="B60" s="11"/>
      <c r="C60" s="11"/>
      <c r="D60" s="11"/>
      <c r="E60" s="11"/>
      <c r="F60" s="11"/>
      <c r="G60" s="11"/>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A2" sqref="A2"/>
    </sheetView>
  </sheetViews>
  <sheetFormatPr baseColWidth="10" defaultColWidth="11.1640625" defaultRowHeight="15" x14ac:dyDescent="0"/>
  <cols>
    <col min="1" max="1" width="41.83203125" customWidth="1"/>
    <col min="2" max="2" width="19" customWidth="1"/>
  </cols>
  <sheetData>
    <row r="1" spans="1:3">
      <c r="A1" s="12" t="s">
        <v>291</v>
      </c>
    </row>
    <row r="2" spans="1:3">
      <c r="A2" s="12" t="s">
        <v>70</v>
      </c>
    </row>
    <row r="3" spans="1:3">
      <c r="A3" s="12" t="s">
        <v>89</v>
      </c>
    </row>
    <row r="4" spans="1:3" ht="16" customHeight="1">
      <c r="A4" s="49" t="s">
        <v>306</v>
      </c>
      <c r="B4" s="49"/>
      <c r="C4" s="49"/>
    </row>
    <row r="5" spans="1:3">
      <c r="A5" s="49"/>
      <c r="B5" s="49"/>
      <c r="C5" s="49"/>
    </row>
    <row r="6" spans="1:3" ht="51" customHeight="1">
      <c r="A6" s="49"/>
      <c r="B6" s="49"/>
      <c r="C6" s="49"/>
    </row>
    <row r="7" spans="1:3" ht="17" customHeight="1">
      <c r="A7" s="50" t="s">
        <v>300</v>
      </c>
      <c r="B7" s="50"/>
      <c r="C7" s="50"/>
    </row>
    <row r="8" spans="1:3">
      <c r="A8" s="67" t="s">
        <v>181</v>
      </c>
      <c r="B8" s="57" t="s">
        <v>182</v>
      </c>
    </row>
    <row r="9" spans="1:3" ht="21" customHeight="1">
      <c r="A9" s="68" t="s">
        <v>304</v>
      </c>
      <c r="B9" s="69" t="s">
        <v>302</v>
      </c>
    </row>
    <row r="10" spans="1:3">
      <c r="A10" s="70"/>
      <c r="B10" s="71"/>
    </row>
    <row r="11" spans="1:3" ht="21" customHeight="1">
      <c r="A11" s="72" t="s">
        <v>305</v>
      </c>
      <c r="B11" s="73" t="s">
        <v>303</v>
      </c>
    </row>
    <row r="12" spans="1:3">
      <c r="A12" s="74"/>
      <c r="B12" s="75"/>
    </row>
    <row r="13" spans="1:3">
      <c r="A13" s="63"/>
      <c r="B13" s="64"/>
    </row>
    <row r="14" spans="1:3" ht="15" customHeight="1">
      <c r="A14" s="63"/>
      <c r="B14" s="64"/>
    </row>
    <row r="15" spans="1:3">
      <c r="A15" s="63"/>
      <c r="B15" s="64"/>
    </row>
    <row r="16" spans="1:3" ht="15" customHeight="1">
      <c r="A16" s="63"/>
      <c r="B16" s="64"/>
    </row>
    <row r="17" spans="1:2">
      <c r="A17" s="63"/>
      <c r="B17" s="64"/>
    </row>
    <row r="18" spans="1:2">
      <c r="A18" s="63"/>
      <c r="B18" s="64"/>
    </row>
    <row r="19" spans="1:2">
      <c r="A19" s="63"/>
      <c r="B19" s="64"/>
    </row>
    <row r="20" spans="1:2">
      <c r="A20" s="63"/>
      <c r="B20" s="64"/>
    </row>
    <row r="21" spans="1:2">
      <c r="A21" s="63"/>
      <c r="B21" s="64"/>
    </row>
    <row r="22" spans="1:2">
      <c r="A22" s="63"/>
      <c r="B22" s="64"/>
    </row>
    <row r="23" spans="1:2">
      <c r="A23" s="63"/>
      <c r="B23" s="64"/>
    </row>
    <row r="24" spans="1:2">
      <c r="A24" s="63"/>
      <c r="B24" s="64"/>
    </row>
    <row r="25" spans="1:2">
      <c r="A25" s="63"/>
      <c r="B25" s="64"/>
    </row>
    <row r="26" spans="1:2">
      <c r="A26" s="63"/>
      <c r="B26" s="64"/>
    </row>
    <row r="27" spans="1:2" ht="16" thickBot="1">
      <c r="A27" s="65"/>
      <c r="B27" s="66"/>
    </row>
    <row r="28" spans="1:2" ht="16" thickBot="1">
      <c r="A28" s="1" t="s">
        <v>183</v>
      </c>
      <c r="B28" s="31">
        <f>SUM(B9:B27)</f>
        <v>0</v>
      </c>
    </row>
    <row r="29" spans="1:2">
      <c r="B29" s="18"/>
    </row>
  </sheetData>
  <mergeCells count="5">
    <mergeCell ref="A4:C6"/>
    <mergeCell ref="A9:A10"/>
    <mergeCell ref="B9:B10"/>
    <mergeCell ref="A11:A12"/>
    <mergeCell ref="B11:B12"/>
  </mergeCells>
  <pageMargins left="0.75" right="0.75" top="1" bottom="1" header="0.5" footer="0.5"/>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A12" sqref="A12"/>
    </sheetView>
  </sheetViews>
  <sheetFormatPr baseColWidth="10" defaultColWidth="11.1640625" defaultRowHeight="15" x14ac:dyDescent="0"/>
  <cols>
    <col min="1" max="1" width="28.1640625" customWidth="1"/>
    <col min="2" max="2" width="17.33203125" customWidth="1"/>
    <col min="3" max="3" width="13.5" customWidth="1"/>
    <col min="4" max="4" width="14.5" customWidth="1"/>
    <col min="5" max="5" width="15.1640625" customWidth="1"/>
    <col min="6" max="6" width="11.83203125" customWidth="1"/>
    <col min="7" max="7" width="13.5" customWidth="1"/>
  </cols>
  <sheetData>
    <row r="1" spans="1:8">
      <c r="A1" s="12" t="s">
        <v>291</v>
      </c>
    </row>
    <row r="2" spans="1:8">
      <c r="A2" s="12" t="s">
        <v>70</v>
      </c>
    </row>
    <row r="3" spans="1:8">
      <c r="A3" s="12" t="s">
        <v>90</v>
      </c>
    </row>
    <row r="4" spans="1:8">
      <c r="A4" s="12" t="s">
        <v>93</v>
      </c>
    </row>
    <row r="5" spans="1:8">
      <c r="A5" s="12" t="s">
        <v>94</v>
      </c>
    </row>
    <row r="6" spans="1:8">
      <c r="A6" s="12" t="s">
        <v>97</v>
      </c>
    </row>
    <row r="7" spans="1:8">
      <c r="A7" s="12" t="s">
        <v>300</v>
      </c>
    </row>
    <row r="8" spans="1:8" ht="46" thickBot="1">
      <c r="A8" s="13" t="s">
        <v>95</v>
      </c>
      <c r="B8" s="7" t="s">
        <v>96</v>
      </c>
      <c r="C8" s="7" t="s">
        <v>98</v>
      </c>
      <c r="D8" s="7" t="s">
        <v>99</v>
      </c>
      <c r="E8" s="7" t="s">
        <v>100</v>
      </c>
      <c r="F8" s="7" t="s">
        <v>101</v>
      </c>
      <c r="G8" s="7" t="s">
        <v>301</v>
      </c>
      <c r="H8" s="5"/>
    </row>
    <row r="9" spans="1:8" ht="36" customHeight="1">
      <c r="A9" s="59" t="s">
        <v>102</v>
      </c>
      <c r="B9" s="60">
        <v>25</v>
      </c>
      <c r="C9" s="59" t="s">
        <v>103</v>
      </c>
      <c r="D9" s="59" t="s">
        <v>104</v>
      </c>
      <c r="E9" s="59" t="s">
        <v>105</v>
      </c>
      <c r="F9" s="59" t="s">
        <v>106</v>
      </c>
      <c r="G9" s="62" t="s">
        <v>299</v>
      </c>
    </row>
    <row r="10" spans="1:8" ht="36" customHeight="1">
      <c r="A10" s="59" t="s">
        <v>107</v>
      </c>
      <c r="B10" s="60">
        <v>30</v>
      </c>
      <c r="C10" s="59" t="s">
        <v>109</v>
      </c>
      <c r="D10" s="59" t="s">
        <v>298</v>
      </c>
      <c r="E10" s="59" t="s">
        <v>108</v>
      </c>
      <c r="F10" s="61">
        <v>44357</v>
      </c>
      <c r="G10" s="59" t="s">
        <v>110</v>
      </c>
    </row>
    <row r="11" spans="1:8" ht="36" customHeight="1">
      <c r="A11" s="11"/>
      <c r="B11" s="11"/>
      <c r="C11" s="11"/>
      <c r="D11" s="11"/>
      <c r="E11" s="11"/>
      <c r="F11" s="11"/>
      <c r="G11" s="11"/>
    </row>
    <row r="12" spans="1:8" ht="36" customHeight="1">
      <c r="A12" s="11"/>
      <c r="B12" s="11"/>
      <c r="C12" s="11"/>
      <c r="D12" s="11"/>
      <c r="E12" s="11"/>
      <c r="F12" s="11"/>
      <c r="G12" s="11"/>
    </row>
    <row r="13" spans="1:8" ht="36" customHeight="1">
      <c r="A13" s="11"/>
      <c r="B13" s="11"/>
      <c r="C13" s="11"/>
      <c r="D13" s="11"/>
      <c r="E13" s="11"/>
      <c r="F13" s="11"/>
      <c r="G13" s="11"/>
    </row>
    <row r="14" spans="1:8" ht="36" customHeight="1">
      <c r="A14" s="11"/>
      <c r="B14" s="11"/>
      <c r="C14" s="11"/>
      <c r="D14" s="11"/>
      <c r="E14" s="11"/>
      <c r="F14" s="11"/>
      <c r="G14" s="11"/>
    </row>
    <row r="15" spans="1:8" ht="36" customHeight="1">
      <c r="A15" s="11"/>
      <c r="B15" s="11"/>
      <c r="C15" s="11"/>
      <c r="D15" s="11"/>
      <c r="E15" s="11"/>
      <c r="F15" s="11"/>
      <c r="G15" s="11"/>
    </row>
    <row r="16" spans="1:8" ht="36" customHeight="1">
      <c r="A16" s="11"/>
      <c r="B16" s="11"/>
      <c r="C16" s="11"/>
      <c r="D16" s="11"/>
      <c r="E16" s="11"/>
      <c r="F16" s="11"/>
      <c r="G16" s="11"/>
    </row>
    <row r="17" spans="1:7" ht="36" customHeight="1">
      <c r="A17" s="11"/>
      <c r="B17" s="11"/>
      <c r="C17" s="11"/>
      <c r="D17" s="11"/>
      <c r="E17" s="11"/>
      <c r="F17" s="11"/>
      <c r="G17" s="11"/>
    </row>
    <row r="18" spans="1:7" ht="36" customHeight="1">
      <c r="A18" s="11"/>
      <c r="B18" s="11"/>
      <c r="C18" s="11"/>
      <c r="D18" s="11"/>
      <c r="E18" s="11"/>
      <c r="F18" s="11"/>
      <c r="G18" s="11"/>
    </row>
    <row r="19" spans="1:7" ht="36" customHeight="1">
      <c r="A19" s="11"/>
      <c r="B19" s="11"/>
      <c r="C19" s="11"/>
      <c r="D19" s="11"/>
      <c r="E19" s="11"/>
      <c r="F19" s="11"/>
      <c r="G19" s="11"/>
    </row>
    <row r="20" spans="1:7" ht="36" customHeight="1">
      <c r="A20" s="11"/>
      <c r="B20" s="11"/>
      <c r="C20" s="11"/>
      <c r="D20" s="11"/>
      <c r="E20" s="11"/>
      <c r="F20" s="11"/>
      <c r="G20" s="11"/>
    </row>
    <row r="21" spans="1:7" ht="36" customHeight="1">
      <c r="A21" s="11"/>
      <c r="B21" s="11"/>
      <c r="C21" s="11"/>
      <c r="D21" s="11"/>
      <c r="E21" s="11"/>
      <c r="F21" s="11"/>
      <c r="G21" s="11"/>
    </row>
    <row r="22" spans="1:7" ht="36" customHeight="1">
      <c r="A22" s="11"/>
      <c r="B22" s="11"/>
      <c r="C22" s="11"/>
      <c r="D22" s="11"/>
      <c r="E22" s="11"/>
      <c r="F22" s="11"/>
      <c r="G22" s="11"/>
    </row>
    <row r="23" spans="1:7" ht="36" customHeight="1">
      <c r="A23" s="11"/>
      <c r="B23" s="11"/>
      <c r="C23" s="11"/>
      <c r="D23" s="11"/>
      <c r="E23" s="11"/>
      <c r="F23" s="11"/>
      <c r="G23" s="11"/>
    </row>
    <row r="24" spans="1:7" ht="36" customHeight="1">
      <c r="A24" s="11"/>
      <c r="B24" s="11"/>
      <c r="C24" s="11"/>
      <c r="D24" s="11"/>
      <c r="E24" s="11"/>
      <c r="F24" s="11"/>
      <c r="G24" s="11"/>
    </row>
    <row r="25" spans="1:7" ht="36" customHeight="1">
      <c r="A25" s="11"/>
      <c r="B25" s="11"/>
      <c r="C25" s="11"/>
      <c r="D25" s="11"/>
      <c r="E25" s="11"/>
      <c r="F25" s="11"/>
      <c r="G25" s="11"/>
    </row>
    <row r="26" spans="1:7" ht="36" customHeight="1">
      <c r="A26" s="11"/>
      <c r="B26" s="11"/>
      <c r="C26" s="11"/>
      <c r="D26" s="11"/>
      <c r="E26" s="11"/>
      <c r="F26" s="11"/>
      <c r="G26" s="11"/>
    </row>
    <row r="27" spans="1:7" ht="36" customHeight="1">
      <c r="A27" s="11"/>
      <c r="B27" s="11"/>
      <c r="C27" s="11"/>
      <c r="D27" s="11"/>
      <c r="E27" s="11"/>
      <c r="F27" s="11"/>
      <c r="G27" s="11"/>
    </row>
    <row r="28" spans="1:7" ht="36" customHeight="1">
      <c r="A28" s="11"/>
      <c r="B28" s="11"/>
      <c r="C28" s="11"/>
      <c r="D28" s="11"/>
      <c r="E28" s="11"/>
      <c r="F28" s="11"/>
      <c r="G28" s="11"/>
    </row>
    <row r="29" spans="1:7" ht="36" customHeight="1">
      <c r="A29" s="11"/>
      <c r="B29" s="11"/>
      <c r="C29" s="11"/>
      <c r="D29" s="11"/>
      <c r="E29" s="11"/>
      <c r="F29" s="11"/>
      <c r="G29" s="11"/>
    </row>
    <row r="30" spans="1:7" ht="36" customHeight="1"/>
    <row r="31" spans="1:7" ht="36" customHeight="1"/>
    <row r="32" spans="1:7" ht="36" customHeight="1"/>
    <row r="33" spans="1:2" ht="36" customHeight="1"/>
    <row r="34" spans="1:2" ht="36" customHeight="1"/>
    <row r="35" spans="1:2" ht="36" customHeight="1"/>
    <row r="36" spans="1:2" ht="36" customHeight="1"/>
    <row r="37" spans="1:2" ht="36" customHeight="1"/>
    <row r="38" spans="1:2" ht="36" customHeight="1" thickBot="1"/>
    <row r="39" spans="1:2" ht="36" customHeight="1" thickBot="1">
      <c r="A39" s="1" t="s">
        <v>111</v>
      </c>
      <c r="B39" s="14">
        <f>SUM(B11:B38)</f>
        <v>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B26" sqref="B26"/>
    </sheetView>
  </sheetViews>
  <sheetFormatPr baseColWidth="10" defaultColWidth="11.1640625" defaultRowHeight="15" x14ac:dyDescent="0"/>
  <cols>
    <col min="1" max="1" width="22.6640625" customWidth="1"/>
    <col min="2" max="2" width="25.6640625" customWidth="1"/>
    <col min="3" max="3" width="16.83203125" customWidth="1"/>
    <col min="4" max="4" width="22.33203125" customWidth="1"/>
    <col min="5" max="5" width="13.1640625" customWidth="1"/>
  </cols>
  <sheetData>
    <row r="1" spans="1:6">
      <c r="A1" s="12" t="s">
        <v>291</v>
      </c>
    </row>
    <row r="2" spans="1:6">
      <c r="A2" s="12" t="s">
        <v>70</v>
      </c>
    </row>
    <row r="3" spans="1:6">
      <c r="A3" s="12" t="s">
        <v>91</v>
      </c>
    </row>
    <row r="4" spans="1:6">
      <c r="A4" s="12" t="s">
        <v>184</v>
      </c>
    </row>
    <row r="7" spans="1:6" ht="18">
      <c r="A7" s="58" t="s">
        <v>185</v>
      </c>
    </row>
    <row r="9" spans="1:6">
      <c r="A9" t="s">
        <v>186</v>
      </c>
    </row>
    <row r="10" spans="1:6">
      <c r="A10" s="36" t="s">
        <v>258</v>
      </c>
      <c r="B10" s="36" t="s">
        <v>259</v>
      </c>
      <c r="C10" s="36" t="s">
        <v>260</v>
      </c>
      <c r="D10" s="36" t="s">
        <v>261</v>
      </c>
      <c r="E10" s="37" t="s">
        <v>262</v>
      </c>
      <c r="F10" s="37" t="s">
        <v>263</v>
      </c>
    </row>
    <row r="11" spans="1:6">
      <c r="A11" s="1" t="s">
        <v>187</v>
      </c>
    </row>
    <row r="17" spans="1:6">
      <c r="A17" s="1" t="s">
        <v>189</v>
      </c>
    </row>
    <row r="23" spans="1:6">
      <c r="A23" s="1" t="s">
        <v>188</v>
      </c>
    </row>
    <row r="29" spans="1:6" ht="18">
      <c r="A29" s="58" t="s">
        <v>190</v>
      </c>
      <c r="B29" s="47"/>
    </row>
    <row r="31" spans="1:6">
      <c r="A31" t="s">
        <v>186</v>
      </c>
    </row>
    <row r="32" spans="1:6">
      <c r="A32" s="36" t="s">
        <v>258</v>
      </c>
      <c r="B32" s="36" t="s">
        <v>259</v>
      </c>
      <c r="C32" s="36" t="s">
        <v>260</v>
      </c>
      <c r="D32" s="36" t="s">
        <v>261</v>
      </c>
      <c r="E32" s="37" t="s">
        <v>262</v>
      </c>
      <c r="F32" s="37" t="s">
        <v>263</v>
      </c>
    </row>
    <row r="33" spans="1:1">
      <c r="A33" s="1" t="s">
        <v>191</v>
      </c>
    </row>
    <row r="40" spans="1:1">
      <c r="A40" s="1" t="s">
        <v>187</v>
      </c>
    </row>
    <row r="46" spans="1:1" s="1" customFormat="1">
      <c r="A46" s="1" t="s">
        <v>192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opLeftCell="A4" workbookViewId="0">
      <selection sqref="A1:G77"/>
    </sheetView>
  </sheetViews>
  <sheetFormatPr baseColWidth="10" defaultColWidth="11.1640625" defaultRowHeight="15" x14ac:dyDescent="0"/>
  <cols>
    <col min="2" max="2" width="59.33203125" customWidth="1"/>
    <col min="3" max="3" width="19.83203125" customWidth="1"/>
  </cols>
  <sheetData>
    <row r="1" spans="1:5">
      <c r="A1" s="12" t="s">
        <v>291</v>
      </c>
    </row>
    <row r="2" spans="1:5">
      <c r="A2" s="12" t="s">
        <v>70</v>
      </c>
    </row>
    <row r="3" spans="1:5">
      <c r="A3" s="12" t="s">
        <v>92</v>
      </c>
    </row>
    <row r="4" spans="1:5">
      <c r="A4" s="12" t="s">
        <v>112</v>
      </c>
    </row>
    <row r="5" spans="1:5">
      <c r="A5" s="12" t="s">
        <v>180</v>
      </c>
    </row>
    <row r="6" spans="1:5">
      <c r="A6" s="12"/>
    </row>
    <row r="7" spans="1:5">
      <c r="A7" s="12" t="s">
        <v>115</v>
      </c>
      <c r="B7" t="s">
        <v>118</v>
      </c>
    </row>
    <row r="8" spans="1:5">
      <c r="B8" t="s">
        <v>116</v>
      </c>
    </row>
    <row r="9" spans="1:5">
      <c r="B9" t="s">
        <v>117</v>
      </c>
    </row>
    <row r="11" spans="1:5">
      <c r="A11" t="s">
        <v>119</v>
      </c>
      <c r="D11" s="17"/>
      <c r="E11" s="18"/>
    </row>
    <row r="12" spans="1:5">
      <c r="D12" s="18"/>
      <c r="E12" s="18"/>
    </row>
    <row r="13" spans="1:5">
      <c r="A13" t="s">
        <v>120</v>
      </c>
      <c r="D13" s="18"/>
      <c r="E13" s="18">
        <f>D11*0.153</f>
        <v>0</v>
      </c>
    </row>
    <row r="14" spans="1:5">
      <c r="A14" t="s">
        <v>121</v>
      </c>
      <c r="D14" s="18"/>
      <c r="E14" s="18"/>
    </row>
    <row r="15" spans="1:5">
      <c r="D15" s="18"/>
      <c r="E15" s="18"/>
    </row>
    <row r="16" spans="1:5">
      <c r="A16" t="s">
        <v>122</v>
      </c>
      <c r="B16" t="s">
        <v>147</v>
      </c>
      <c r="D16" s="18"/>
      <c r="E16" s="18"/>
    </row>
    <row r="17" spans="1:5">
      <c r="B17" t="s">
        <v>123</v>
      </c>
      <c r="C17" s="17"/>
      <c r="D17" s="18"/>
      <c r="E17" s="18"/>
    </row>
    <row r="18" spans="1:5">
      <c r="B18" t="s">
        <v>124</v>
      </c>
      <c r="C18" s="17"/>
      <c r="D18" s="18"/>
      <c r="E18" s="18"/>
    </row>
    <row r="19" spans="1:5">
      <c r="B19" t="s">
        <v>125</v>
      </c>
      <c r="C19" s="17"/>
      <c r="D19" s="18"/>
      <c r="E19" s="18"/>
    </row>
    <row r="20" spans="1:5">
      <c r="B20" t="s">
        <v>126</v>
      </c>
      <c r="C20" s="17"/>
      <c r="D20" s="18"/>
      <c r="E20" s="18"/>
    </row>
    <row r="21" spans="1:5">
      <c r="B21" t="s">
        <v>127</v>
      </c>
      <c r="C21" s="19"/>
      <c r="D21" s="18"/>
      <c r="E21" s="18"/>
    </row>
    <row r="22" spans="1:5">
      <c r="A22" t="s">
        <v>128</v>
      </c>
      <c r="C22" s="18"/>
      <c r="D22" s="17">
        <f>SUM(C17:C21)</f>
        <v>0</v>
      </c>
      <c r="E22" s="18"/>
    </row>
    <row r="23" spans="1:5">
      <c r="C23" s="18"/>
    </row>
    <row r="24" spans="1:5">
      <c r="A24" t="s">
        <v>129</v>
      </c>
      <c r="B24" t="s">
        <v>130</v>
      </c>
      <c r="C24" s="18"/>
    </row>
    <row r="25" spans="1:5">
      <c r="B25" t="s">
        <v>146</v>
      </c>
      <c r="C25" s="17"/>
    </row>
    <row r="26" spans="1:5">
      <c r="B26" t="s">
        <v>131</v>
      </c>
      <c r="C26" s="19"/>
    </row>
    <row r="27" spans="1:5">
      <c r="B27" t="s">
        <v>132</v>
      </c>
      <c r="C27" s="18"/>
      <c r="E27">
        <f>C26*C25</f>
        <v>0</v>
      </c>
    </row>
    <row r="28" spans="1:5">
      <c r="C28" s="18"/>
    </row>
    <row r="29" spans="1:5">
      <c r="C29" s="18"/>
    </row>
    <row r="30" spans="1:5">
      <c r="B30" t="s">
        <v>145</v>
      </c>
      <c r="D30" s="20"/>
    </row>
    <row r="31" spans="1:5">
      <c r="C31" s="18"/>
    </row>
    <row r="32" spans="1:5">
      <c r="C32" s="18"/>
    </row>
    <row r="33" spans="1:5">
      <c r="A33" t="s">
        <v>133</v>
      </c>
      <c r="B33" t="s">
        <v>138</v>
      </c>
      <c r="C33" s="18"/>
    </row>
    <row r="34" spans="1:5">
      <c r="B34" t="s">
        <v>134</v>
      </c>
      <c r="C34" s="17">
        <f>E13*0.5</f>
        <v>0</v>
      </c>
    </row>
    <row r="35" spans="1:5">
      <c r="B35" t="s">
        <v>135</v>
      </c>
      <c r="C35" s="17"/>
    </row>
    <row r="36" spans="1:5">
      <c r="B36" t="s">
        <v>137</v>
      </c>
      <c r="C36" s="17"/>
    </row>
    <row r="37" spans="1:5">
      <c r="B37" t="s">
        <v>139</v>
      </c>
      <c r="C37" s="17"/>
    </row>
    <row r="38" spans="1:5">
      <c r="B38" t="s">
        <v>140</v>
      </c>
      <c r="C38" s="17"/>
    </row>
    <row r="39" spans="1:5">
      <c r="B39" t="s">
        <v>141</v>
      </c>
      <c r="C39" s="17"/>
    </row>
    <row r="40" spans="1:5">
      <c r="B40" t="s">
        <v>136</v>
      </c>
      <c r="C40" s="15"/>
    </row>
    <row r="41" spans="1:5">
      <c r="A41" t="s">
        <v>142</v>
      </c>
      <c r="D41" s="22">
        <f>SUM(C34:C40)*-1</f>
        <v>0</v>
      </c>
    </row>
    <row r="44" spans="1:5">
      <c r="A44" t="s">
        <v>143</v>
      </c>
      <c r="B44" t="s">
        <v>144</v>
      </c>
      <c r="D44" s="21">
        <f>SUM(D11:D41)</f>
        <v>0</v>
      </c>
    </row>
    <row r="46" spans="1:5">
      <c r="A46" t="s">
        <v>148</v>
      </c>
      <c r="B46" t="s">
        <v>149</v>
      </c>
      <c r="E46" s="15"/>
    </row>
    <row r="48" spans="1:5">
      <c r="A48" t="s">
        <v>150</v>
      </c>
      <c r="B48" t="s">
        <v>151</v>
      </c>
      <c r="E48" s="21">
        <f>SUM(E11:E47)</f>
        <v>0</v>
      </c>
    </row>
    <row r="51" spans="1:5">
      <c r="A51" t="s">
        <v>152</v>
      </c>
      <c r="B51" t="s">
        <v>153</v>
      </c>
      <c r="C51" s="17"/>
    </row>
    <row r="52" spans="1:5">
      <c r="B52" t="s">
        <v>154</v>
      </c>
      <c r="C52" s="17"/>
    </row>
    <row r="53" spans="1:5">
      <c r="B53" t="s">
        <v>155</v>
      </c>
      <c r="C53" s="17"/>
    </row>
    <row r="54" spans="1:5">
      <c r="B54" t="s">
        <v>156</v>
      </c>
      <c r="C54" s="17"/>
    </row>
    <row r="55" spans="1:5">
      <c r="B55" t="s">
        <v>157</v>
      </c>
      <c r="C55" s="17"/>
    </row>
    <row r="56" spans="1:5">
      <c r="B56" t="s">
        <v>158</v>
      </c>
      <c r="C56" s="17"/>
    </row>
    <row r="57" spans="1:5">
      <c r="A57" t="s">
        <v>159</v>
      </c>
      <c r="E57" s="22">
        <f>SUM(C51:C56)*-1</f>
        <v>0</v>
      </c>
    </row>
    <row r="60" spans="1:5">
      <c r="A60" t="s">
        <v>160</v>
      </c>
      <c r="B60" t="s">
        <v>161</v>
      </c>
    </row>
    <row r="61" spans="1:5">
      <c r="B61" t="s">
        <v>162</v>
      </c>
      <c r="C61" s="15"/>
    </row>
    <row r="62" spans="1:5">
      <c r="B62" t="s">
        <v>163</v>
      </c>
      <c r="C62" s="16"/>
    </row>
    <row r="63" spans="1:5">
      <c r="B63" t="s">
        <v>164</v>
      </c>
      <c r="C63" s="15"/>
    </row>
    <row r="64" spans="1:5">
      <c r="B64" t="s">
        <v>165</v>
      </c>
      <c r="C64" s="15"/>
    </row>
    <row r="65" spans="1:5">
      <c r="A65" t="s">
        <v>166</v>
      </c>
      <c r="E65" s="23">
        <f>SUM(C61:C64)*-1</f>
        <v>0</v>
      </c>
    </row>
    <row r="67" spans="1:5" ht="16" thickBot="1"/>
    <row r="68" spans="1:5" ht="16" thickBot="1">
      <c r="A68" s="1" t="s">
        <v>167</v>
      </c>
      <c r="E68" s="24">
        <f>SUM(E11:E67)</f>
        <v>0</v>
      </c>
    </row>
    <row r="70" spans="1:5">
      <c r="A70" t="s">
        <v>168</v>
      </c>
    </row>
    <row r="71" spans="1:5">
      <c r="A71" t="s">
        <v>179</v>
      </c>
    </row>
    <row r="72" spans="1:5" ht="16" thickBot="1">
      <c r="A72" s="25" t="s">
        <v>169</v>
      </c>
      <c r="C72" s="1" t="s">
        <v>178</v>
      </c>
    </row>
    <row r="73" spans="1:5" ht="16" thickBot="1">
      <c r="A73" s="26" t="s">
        <v>170</v>
      </c>
      <c r="B73" s="27" t="s">
        <v>174</v>
      </c>
      <c r="C73" s="30"/>
    </row>
    <row r="74" spans="1:5" ht="16" thickBot="1">
      <c r="A74" s="28" t="s">
        <v>171</v>
      </c>
      <c r="B74" s="29" t="s">
        <v>175</v>
      </c>
      <c r="C74" s="30"/>
    </row>
    <row r="75" spans="1:5" ht="16" thickBot="1">
      <c r="A75" s="28" t="s">
        <v>172</v>
      </c>
      <c r="B75" s="29" t="s">
        <v>176</v>
      </c>
      <c r="C75" s="30"/>
    </row>
    <row r="76" spans="1:5" ht="16" thickBot="1">
      <c r="A76" s="28" t="s">
        <v>173</v>
      </c>
      <c r="B76" s="29" t="s">
        <v>177</v>
      </c>
      <c r="C76" s="30"/>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D13" sqref="D13"/>
    </sheetView>
  </sheetViews>
  <sheetFormatPr baseColWidth="10" defaultColWidth="11.1640625" defaultRowHeight="15" x14ac:dyDescent="0"/>
  <cols>
    <col min="1" max="1" width="35.33203125" customWidth="1"/>
    <col min="2" max="2" width="14.6640625" customWidth="1"/>
  </cols>
  <sheetData>
    <row r="1" spans="1:9">
      <c r="A1" s="12" t="s">
        <v>291</v>
      </c>
    </row>
    <row r="2" spans="1:9">
      <c r="A2" s="12" t="s">
        <v>70</v>
      </c>
    </row>
    <row r="3" spans="1:9">
      <c r="A3" s="12" t="s">
        <v>193</v>
      </c>
    </row>
    <row r="6" spans="1:9">
      <c r="A6" s="12" t="s">
        <v>275</v>
      </c>
    </row>
    <row r="7" spans="1:9">
      <c r="A7" s="12" t="s">
        <v>277</v>
      </c>
    </row>
    <row r="8" spans="1:9">
      <c r="A8" s="12"/>
    </row>
    <row r="9" spans="1:9">
      <c r="A9" s="1" t="s">
        <v>268</v>
      </c>
      <c r="B9" s="18"/>
    </row>
    <row r="10" spans="1:9">
      <c r="A10" t="s">
        <v>264</v>
      </c>
      <c r="B10" s="17"/>
    </row>
    <row r="11" spans="1:9" ht="30">
      <c r="A11" s="11" t="s">
        <v>270</v>
      </c>
      <c r="B11" s="40"/>
    </row>
    <row r="12" spans="1:9" ht="30">
      <c r="A12" s="11" t="s">
        <v>281</v>
      </c>
      <c r="B12" s="17">
        <f>B11*B10</f>
        <v>0</v>
      </c>
      <c r="I12" s="45"/>
    </row>
    <row r="13" spans="1:9">
      <c r="B13" s="18"/>
      <c r="I13" s="46"/>
    </row>
    <row r="14" spans="1:9">
      <c r="A14" t="s">
        <v>271</v>
      </c>
      <c r="B14" s="18"/>
    </row>
    <row r="15" spans="1:9">
      <c r="A15" t="s">
        <v>266</v>
      </c>
      <c r="B15" s="17"/>
    </row>
    <row r="16" spans="1:9">
      <c r="A16" t="s">
        <v>265</v>
      </c>
      <c r="B16" s="17"/>
    </row>
    <row r="17" spans="1:2" ht="16" thickBot="1">
      <c r="A17" t="s">
        <v>267</v>
      </c>
      <c r="B17" s="38"/>
    </row>
    <row r="18" spans="1:2" ht="16" thickBot="1">
      <c r="A18" s="1" t="s">
        <v>269</v>
      </c>
      <c r="B18" s="39">
        <f>SUM(B12:B17)</f>
        <v>0</v>
      </c>
    </row>
    <row r="20" spans="1:2">
      <c r="A20" s="1" t="s">
        <v>276</v>
      </c>
    </row>
    <row r="21" spans="1:2">
      <c r="A21" t="s">
        <v>280</v>
      </c>
      <c r="B21" s="17"/>
    </row>
    <row r="22" spans="1:2" ht="30">
      <c r="A22" s="11" t="s">
        <v>282</v>
      </c>
      <c r="B22" s="17">
        <f>B21*B11</f>
        <v>0</v>
      </c>
    </row>
    <row r="24" spans="1:2">
      <c r="A24" s="43" t="s">
        <v>278</v>
      </c>
      <c r="B24" s="17"/>
    </row>
    <row r="25" spans="1:2" ht="16" thickBot="1">
      <c r="A25" s="43" t="s">
        <v>279</v>
      </c>
      <c r="B25" s="17"/>
    </row>
    <row r="26" spans="1:2" ht="16" thickBot="1">
      <c r="A26" s="43" t="s">
        <v>283</v>
      </c>
      <c r="B26" s="39">
        <f>SUM(B22:B25)</f>
        <v>0</v>
      </c>
    </row>
    <row r="27" spans="1:2" ht="16" thickBot="1">
      <c r="A27" s="43"/>
      <c r="B27" s="44"/>
    </row>
    <row r="28" spans="1:2" ht="46" thickBot="1">
      <c r="A28" s="11" t="s">
        <v>284</v>
      </c>
      <c r="B28" s="39">
        <f>B18-B26</f>
        <v>0</v>
      </c>
    </row>
    <row r="30" spans="1:2">
      <c r="A30" t="s">
        <v>272</v>
      </c>
      <c r="B30" s="41"/>
    </row>
    <row r="31" spans="1:2" ht="45">
      <c r="A31" s="11" t="s">
        <v>274</v>
      </c>
      <c r="B31" s="19">
        <f>B30*B28</f>
        <v>0</v>
      </c>
    </row>
    <row r="32" spans="1:2" ht="16" thickBot="1">
      <c r="A32" s="11"/>
      <c r="B32" s="42"/>
    </row>
    <row r="33" spans="1:2" ht="16" thickBot="1">
      <c r="A33" s="1" t="s">
        <v>273</v>
      </c>
      <c r="B33" s="24">
        <f>B28+B31</f>
        <v>0</v>
      </c>
    </row>
    <row r="36" spans="1:2">
      <c r="A36" s="1" t="s">
        <v>285</v>
      </c>
    </row>
    <row r="38" spans="1:2">
      <c r="A38" t="s">
        <v>286</v>
      </c>
      <c r="B38" s="17"/>
    </row>
    <row r="39" spans="1:2">
      <c r="A39" t="s">
        <v>287</v>
      </c>
      <c r="B39" s="17"/>
    </row>
    <row r="40" spans="1:2" ht="30">
      <c r="A40" s="11" t="s">
        <v>288</v>
      </c>
      <c r="B40" s="17"/>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zoomScale="125" zoomScaleNormal="125" zoomScalePageLayoutView="125" workbookViewId="0">
      <selection activeCell="B14" sqref="B14"/>
    </sheetView>
  </sheetViews>
  <sheetFormatPr baseColWidth="10" defaultColWidth="11.1640625" defaultRowHeight="15" x14ac:dyDescent="0"/>
  <cols>
    <col min="1" max="1" width="36.33203125" style="11" customWidth="1"/>
    <col min="2" max="2" width="38.1640625" customWidth="1"/>
    <col min="3" max="3" width="21.5" customWidth="1"/>
    <col min="4" max="4" width="24.6640625" customWidth="1"/>
    <col min="5" max="5" width="12.1640625" customWidth="1"/>
  </cols>
  <sheetData>
    <row r="1" spans="1:5">
      <c r="A1" s="33" t="s">
        <v>291</v>
      </c>
    </row>
    <row r="2" spans="1:5">
      <c r="A2" s="33" t="s">
        <v>70</v>
      </c>
    </row>
    <row r="3" spans="1:5">
      <c r="A3" s="33" t="s">
        <v>257</v>
      </c>
    </row>
    <row r="4" spans="1:5" ht="16" customHeight="1">
      <c r="A4" s="51" t="s">
        <v>292</v>
      </c>
      <c r="B4" s="52"/>
    </row>
    <row r="5" spans="1:5">
      <c r="A5" s="53"/>
      <c r="B5" s="54"/>
    </row>
    <row r="6" spans="1:5">
      <c r="A6" s="55"/>
      <c r="B6" s="56"/>
    </row>
    <row r="7" spans="1:5">
      <c r="A7" s="35" t="s">
        <v>194</v>
      </c>
      <c r="B7" s="57" t="s">
        <v>293</v>
      </c>
      <c r="C7" s="57" t="s">
        <v>294</v>
      </c>
      <c r="D7" s="57" t="s">
        <v>295</v>
      </c>
      <c r="E7" s="57" t="s">
        <v>296</v>
      </c>
    </row>
    <row r="8" spans="1:5">
      <c r="A8" s="10"/>
      <c r="B8" s="9"/>
      <c r="C8" s="9"/>
      <c r="D8" s="9"/>
      <c r="E8" s="9"/>
    </row>
    <row r="9" spans="1:5">
      <c r="A9" s="10"/>
      <c r="B9" s="9"/>
      <c r="C9" s="9"/>
      <c r="D9" s="9"/>
      <c r="E9" s="9"/>
    </row>
    <row r="10" spans="1:5">
      <c r="A10" s="10"/>
      <c r="B10" s="9"/>
      <c r="C10" s="9"/>
      <c r="D10" s="9"/>
      <c r="E10" s="9"/>
    </row>
    <row r="11" spans="1:5">
      <c r="A11" s="10"/>
      <c r="B11" s="9"/>
      <c r="C11" s="9"/>
      <c r="D11" s="9"/>
      <c r="E11" s="9"/>
    </row>
    <row r="12" spans="1:5">
      <c r="A12" s="10"/>
      <c r="B12" s="9"/>
      <c r="C12" s="9"/>
      <c r="D12" s="9"/>
      <c r="E12" s="9"/>
    </row>
    <row r="13" spans="1:5">
      <c r="A13" s="10"/>
      <c r="B13" s="9"/>
      <c r="C13" s="9"/>
      <c r="D13" s="9"/>
      <c r="E13" s="9"/>
    </row>
    <row r="14" spans="1:5">
      <c r="A14" s="10"/>
      <c r="B14" s="9"/>
      <c r="C14" s="9"/>
      <c r="D14" s="9"/>
      <c r="E14" s="9"/>
    </row>
    <row r="15" spans="1:5">
      <c r="A15" s="10"/>
      <c r="B15" s="9"/>
      <c r="C15" s="9"/>
      <c r="D15" s="9"/>
      <c r="E15" s="9"/>
    </row>
    <row r="16" spans="1:5">
      <c r="A16" s="10"/>
      <c r="B16" s="9"/>
      <c r="C16" s="9"/>
      <c r="D16" s="9"/>
      <c r="E16" s="9"/>
    </row>
    <row r="17" spans="1:5">
      <c r="A17" s="10"/>
      <c r="B17" s="9"/>
      <c r="C17" s="9"/>
      <c r="D17" s="9"/>
      <c r="E17" s="9"/>
    </row>
    <row r="18" spans="1:5">
      <c r="A18" s="10"/>
      <c r="B18" s="9"/>
      <c r="C18" s="9"/>
      <c r="D18" s="9"/>
      <c r="E18" s="9"/>
    </row>
    <row r="19" spans="1:5">
      <c r="A19" s="10"/>
      <c r="B19" s="9"/>
      <c r="C19" s="9"/>
      <c r="D19" s="9"/>
      <c r="E19" s="9"/>
    </row>
    <row r="20" spans="1:5">
      <c r="A20" s="10"/>
      <c r="B20" s="9"/>
      <c r="C20" s="9"/>
      <c r="D20" s="9"/>
      <c r="E20" s="9"/>
    </row>
    <row r="21" spans="1:5">
      <c r="A21" s="10"/>
      <c r="B21" s="9"/>
      <c r="C21" s="9"/>
      <c r="D21" s="9"/>
      <c r="E21" s="9"/>
    </row>
    <row r="22" spans="1:5">
      <c r="A22" s="10"/>
      <c r="B22" s="9"/>
      <c r="C22" s="9"/>
      <c r="D22" s="9"/>
      <c r="E22" s="9"/>
    </row>
    <row r="23" spans="1:5">
      <c r="A23" s="10"/>
      <c r="B23" s="9"/>
      <c r="C23" s="9"/>
      <c r="D23" s="9"/>
      <c r="E23" s="9"/>
    </row>
    <row r="26" spans="1:5" ht="62" customHeight="1">
      <c r="A26" s="48" t="s">
        <v>289</v>
      </c>
      <c r="B26" s="48"/>
    </row>
    <row r="27" spans="1:5">
      <c r="A27" s="6" t="s">
        <v>196</v>
      </c>
      <c r="B27" s="1" t="s">
        <v>195</v>
      </c>
      <c r="C27" s="1"/>
    </row>
    <row r="28" spans="1:5">
      <c r="A28" s="6" t="s">
        <v>201</v>
      </c>
      <c r="B28" s="1"/>
      <c r="C28" s="1"/>
    </row>
    <row r="29" spans="1:5">
      <c r="A29" s="11" t="s">
        <v>197</v>
      </c>
      <c r="B29" s="32" t="s">
        <v>198</v>
      </c>
    </row>
    <row r="30" spans="1:5">
      <c r="A30" s="5" t="s">
        <v>239</v>
      </c>
      <c r="B30" s="32" t="s">
        <v>240</v>
      </c>
    </row>
    <row r="31" spans="1:5">
      <c r="A31" s="11" t="s">
        <v>199</v>
      </c>
      <c r="B31" s="32" t="s">
        <v>200</v>
      </c>
    </row>
    <row r="32" spans="1:5">
      <c r="A32" s="34">
        <v>211</v>
      </c>
      <c r="B32" s="32" t="s">
        <v>206</v>
      </c>
    </row>
    <row r="33" spans="1:2">
      <c r="A33" s="11" t="s">
        <v>210</v>
      </c>
      <c r="B33" s="32" t="s">
        <v>211</v>
      </c>
    </row>
    <row r="34" spans="1:2">
      <c r="A34" s="11" t="s">
        <v>217</v>
      </c>
      <c r="B34" s="32" t="s">
        <v>218</v>
      </c>
    </row>
    <row r="35" spans="1:2">
      <c r="A35" s="11" t="s">
        <v>219</v>
      </c>
      <c r="B35" s="32" t="s">
        <v>220</v>
      </c>
    </row>
    <row r="36" spans="1:2">
      <c r="A36" s="11" t="s">
        <v>225</v>
      </c>
      <c r="B36" s="32" t="s">
        <v>226</v>
      </c>
    </row>
    <row r="37" spans="1:2">
      <c r="B37" s="32"/>
    </row>
    <row r="38" spans="1:2">
      <c r="A38" s="6" t="s">
        <v>202</v>
      </c>
    </row>
    <row r="39" spans="1:2">
      <c r="A39" s="11" t="s">
        <v>223</v>
      </c>
      <c r="B39" s="32" t="s">
        <v>224</v>
      </c>
    </row>
    <row r="40" spans="1:2">
      <c r="A40" s="11" t="s">
        <v>253</v>
      </c>
      <c r="B40" s="32" t="s">
        <v>254</v>
      </c>
    </row>
    <row r="41" spans="1:2">
      <c r="A41" s="11" t="s">
        <v>255</v>
      </c>
      <c r="B41" s="32" t="s">
        <v>256</v>
      </c>
    </row>
    <row r="42" spans="1:2">
      <c r="B42" s="32"/>
    </row>
    <row r="45" spans="1:2">
      <c r="A45" s="6" t="s">
        <v>203</v>
      </c>
    </row>
    <row r="46" spans="1:2">
      <c r="A46" s="11" t="s">
        <v>242</v>
      </c>
      <c r="B46" s="32" t="s">
        <v>243</v>
      </c>
    </row>
    <row r="49" spans="1:2">
      <c r="A49" s="6" t="s">
        <v>204</v>
      </c>
    </row>
    <row r="50" spans="1:2" ht="30">
      <c r="A50" s="11" t="s">
        <v>241</v>
      </c>
      <c r="B50" s="32" t="s">
        <v>290</v>
      </c>
    </row>
    <row r="51" spans="1:2">
      <c r="A51" s="11" t="s">
        <v>221</v>
      </c>
      <c r="B51" s="32" t="s">
        <v>222</v>
      </c>
    </row>
    <row r="53" spans="1:2">
      <c r="A53" s="6" t="s">
        <v>212</v>
      </c>
    </row>
    <row r="54" spans="1:2">
      <c r="A54" s="11" t="s">
        <v>237</v>
      </c>
      <c r="B54" s="32" t="s">
        <v>238</v>
      </c>
    </row>
    <row r="55" spans="1:2" ht="30">
      <c r="A55" s="11" t="s">
        <v>231</v>
      </c>
      <c r="B55" s="32" t="s">
        <v>232</v>
      </c>
    </row>
    <row r="56" spans="1:2">
      <c r="A56" s="11" t="s">
        <v>227</v>
      </c>
      <c r="B56" s="32" t="s">
        <v>228</v>
      </c>
    </row>
    <row r="57" spans="1:2">
      <c r="A57" s="11" t="s">
        <v>229</v>
      </c>
      <c r="B57" s="32" t="s">
        <v>230</v>
      </c>
    </row>
    <row r="58" spans="1:2" ht="30">
      <c r="A58" s="11" t="s">
        <v>213</v>
      </c>
      <c r="B58" s="32" t="s">
        <v>214</v>
      </c>
    </row>
    <row r="59" spans="1:2">
      <c r="A59" s="11" t="s">
        <v>233</v>
      </c>
      <c r="B59" s="32" t="s">
        <v>234</v>
      </c>
    </row>
    <row r="60" spans="1:2">
      <c r="A60" s="11" t="s">
        <v>235</v>
      </c>
      <c r="B60" s="32" t="s">
        <v>236</v>
      </c>
    </row>
    <row r="62" spans="1:2">
      <c r="A62" s="6" t="s">
        <v>207</v>
      </c>
    </row>
    <row r="63" spans="1:2">
      <c r="A63" s="11" t="s">
        <v>208</v>
      </c>
      <c r="B63" s="32" t="s">
        <v>209</v>
      </c>
    </row>
    <row r="64" spans="1:2">
      <c r="A64" s="11" t="s">
        <v>251</v>
      </c>
      <c r="B64" s="32" t="s">
        <v>252</v>
      </c>
    </row>
    <row r="67" spans="1:2">
      <c r="A67" s="6" t="s">
        <v>205</v>
      </c>
    </row>
    <row r="68" spans="1:2">
      <c r="A68" s="11" t="s">
        <v>215</v>
      </c>
      <c r="B68" s="32" t="s">
        <v>216</v>
      </c>
    </row>
    <row r="69" spans="1:2">
      <c r="A69" s="11" t="s">
        <v>245</v>
      </c>
      <c r="B69" s="32" t="s">
        <v>246</v>
      </c>
    </row>
    <row r="70" spans="1:2">
      <c r="A70" s="11" t="s">
        <v>247</v>
      </c>
      <c r="B70" s="32" t="s">
        <v>248</v>
      </c>
    </row>
    <row r="71" spans="1:2">
      <c r="A71" s="11" t="s">
        <v>244</v>
      </c>
      <c r="B71" s="32" t="s">
        <v>297</v>
      </c>
    </row>
    <row r="72" spans="1:2">
      <c r="A72" s="11" t="s">
        <v>249</v>
      </c>
      <c r="B72" s="32" t="s">
        <v>250</v>
      </c>
    </row>
    <row r="73" spans="1:2">
      <c r="A73" s="6"/>
    </row>
  </sheetData>
  <mergeCells count="2">
    <mergeCell ref="A26:B26"/>
    <mergeCell ref="A4:B6"/>
  </mergeCells>
  <hyperlinks>
    <hyperlink ref="B31" r:id="rId1"/>
    <hyperlink ref="B29" r:id="rId2"/>
    <hyperlink ref="B32" r:id="rId3"/>
    <hyperlink ref="B63" r:id="rId4"/>
    <hyperlink ref="B33" r:id="rId5"/>
    <hyperlink ref="B58" r:id="rId6"/>
    <hyperlink ref="B68" r:id="rId7"/>
    <hyperlink ref="B34" r:id="rId8"/>
    <hyperlink ref="B35" r:id="rId9"/>
    <hyperlink ref="B51" r:id="rId10"/>
    <hyperlink ref="B39" r:id="rId11"/>
    <hyperlink ref="B36" r:id="rId12"/>
    <hyperlink ref="B56" r:id="rId13"/>
    <hyperlink ref="B57" r:id="rId14"/>
    <hyperlink ref="B55" r:id="rId15"/>
    <hyperlink ref="B59" r:id="rId16"/>
    <hyperlink ref="B60" r:id="rId17"/>
    <hyperlink ref="B54" r:id="rId18"/>
    <hyperlink ref="B30" r:id="rId19"/>
    <hyperlink ref="B46" r:id="rId20"/>
    <hyperlink ref="B69" r:id="rId21"/>
    <hyperlink ref="B70" r:id="rId22"/>
    <hyperlink ref="B72" r:id="rId23"/>
    <hyperlink ref="B64" r:id="rId24"/>
    <hyperlink ref="B40" r:id="rId25"/>
    <hyperlink ref="B41" r:id="rId26"/>
    <hyperlink ref="B50" r:id="rId27"/>
    <hyperlink ref="B71" r:id="rId28"/>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Skills Inventory</vt:lpstr>
      <vt:lpstr>Networking Contacts</vt:lpstr>
      <vt:lpstr>Hidden Cash Resources</vt:lpstr>
      <vt:lpstr>Items to Sell</vt:lpstr>
      <vt:lpstr>Retirement Withdrawal Plan</vt:lpstr>
      <vt:lpstr>Estimated Taxes</vt:lpstr>
      <vt:lpstr>How Much to Borrow</vt:lpstr>
      <vt:lpstr>Resources for Aid</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Cagan</dc:creator>
  <cp:lastModifiedBy>Michele Cagan</cp:lastModifiedBy>
  <dcterms:created xsi:type="dcterms:W3CDTF">2020-12-10T23:53:15Z</dcterms:created>
  <dcterms:modified xsi:type="dcterms:W3CDTF">2021-04-29T01:44:56Z</dcterms:modified>
</cp:coreProperties>
</file>