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ilysomach/Desktop/"/>
    </mc:Choice>
  </mc:AlternateContent>
  <xr:revisionPtr revIDLastSave="0" documentId="8_{BFF8C730-79C0-CF43-A16E-39A0468F3ACB}" xr6:coauthVersionLast="45" xr6:coauthVersionMax="45" xr10:uidLastSave="{00000000-0000-0000-0000-000000000000}"/>
  <bookViews>
    <workbookView xWindow="0" yWindow="460" windowWidth="25600" windowHeight="14820" tabRatio="500" xr2:uid="{00000000-000D-0000-FFFF-FFFF00000000}"/>
  </bookViews>
  <sheets>
    <sheet name="Retirement Savings Goal" sheetId="2" r:id="rId1"/>
    <sheet name="Inpu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D4" i="2" s="1"/>
  <c r="B34" i="1"/>
  <c r="B46" i="1"/>
  <c r="B49" i="1" s="1"/>
  <c r="D6" i="2" s="1"/>
  <c r="E8" i="1"/>
  <c r="D8" i="2" l="1"/>
  <c r="D12" i="2" s="1"/>
  <c r="D18" i="2" l="1"/>
  <c r="D17" i="2"/>
  <c r="D19" i="2"/>
</calcChain>
</file>

<file path=xl/sharedStrings.xml><?xml version="1.0" encoding="utf-8"?>
<sst xmlns="http://schemas.openxmlformats.org/spreadsheetml/2006/main" count="58" uniqueCount="57">
  <si>
    <t>www.MicheleCaganCPA.com</t>
  </si>
  <si>
    <t>Expected Retirement Expenses</t>
  </si>
  <si>
    <t>Essentials</t>
  </si>
  <si>
    <t>Monthly Expense</t>
  </si>
  <si>
    <t>Housing (mortgage or rent, property taxes, insurance)</t>
  </si>
  <si>
    <t>Housing repairs and maintenance (snow removal, yard work, housekeeping service, general repairs, etc.)</t>
  </si>
  <si>
    <t>Utilities (gas, electric, water)</t>
  </si>
  <si>
    <t>Phone service</t>
  </si>
  <si>
    <t>Internet service</t>
  </si>
  <si>
    <t>Food (groceries and household staples)</t>
  </si>
  <si>
    <t>Personal care items</t>
  </si>
  <si>
    <t>Clothing</t>
  </si>
  <si>
    <t>Healthcare (insurance premiums, co-pays, prescriptions, etc.)</t>
  </si>
  <si>
    <t>Other insurance premiums (life, long-term care, disability)</t>
  </si>
  <si>
    <t>Car (loan payment, insurance, license and registration)</t>
  </si>
  <si>
    <t>Car upkeep (fuel, repairs, maintenance)</t>
  </si>
  <si>
    <t>Public transportation</t>
  </si>
  <si>
    <t>Income taxes (federal, state, local)</t>
  </si>
  <si>
    <t>Debt payments:</t>
  </si>
  <si>
    <t xml:space="preserve">     Home equity loan</t>
  </si>
  <si>
    <t xml:space="preserve">     Student loans</t>
  </si>
  <si>
    <t xml:space="preserve">     Credit cards</t>
  </si>
  <si>
    <t xml:space="preserve">     Personal loans</t>
  </si>
  <si>
    <t>Total Essential Expenses</t>
  </si>
  <si>
    <t>Discretionary Expenses</t>
  </si>
  <si>
    <t>Dining out</t>
  </si>
  <si>
    <t>In-home entertainment (cable, streaming services, etc.)</t>
  </si>
  <si>
    <t>Memberships and subscriptions</t>
  </si>
  <si>
    <t>Gifts</t>
  </si>
  <si>
    <t>Charitable giving</t>
  </si>
  <si>
    <t>Travel</t>
  </si>
  <si>
    <t>Hobbies and activities</t>
  </si>
  <si>
    <t>Support for family members</t>
  </si>
  <si>
    <t>Total Discretionary Expenses</t>
  </si>
  <si>
    <t>Total Essential  and Discretionary Expenses</t>
  </si>
  <si>
    <t>Basic Retirement Budget Worksheet</t>
  </si>
  <si>
    <t>Guaranteed Income Sources</t>
  </si>
  <si>
    <t>Monthly Income Amount</t>
  </si>
  <si>
    <t>Where to Find the Number</t>
  </si>
  <si>
    <t>Social Security</t>
  </si>
  <si>
    <t>Create a My Social Security account at www.ssa.gov</t>
  </si>
  <si>
    <t>Employer Pension</t>
  </si>
  <si>
    <t>From the employer</t>
  </si>
  <si>
    <t>Fixed Annuities</t>
  </si>
  <si>
    <t>In the annuity contract or from the annuity provider</t>
  </si>
  <si>
    <t>Other guaranteed income (such as alimony or lottery winnings)</t>
  </si>
  <si>
    <t>Total guaranteed income</t>
  </si>
  <si>
    <t>Total Guaranteed Monthly Income</t>
  </si>
  <si>
    <t>Total Monthly Expenses</t>
  </si>
  <si>
    <t>Inputs</t>
  </si>
  <si>
    <t>Basic Retirement Need Worksheet</t>
  </si>
  <si>
    <t>Annual Income Needed from Savings</t>
  </si>
  <si>
    <t>Monthly Additional Income Needed from Savings</t>
  </si>
  <si>
    <t>20 years in retirement</t>
  </si>
  <si>
    <t>25 years in retirement</t>
  </si>
  <si>
    <t>30 years in retirement</t>
  </si>
  <si>
    <t>Retirement Savings 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</si>
</sst>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mbria"/>
    </font>
    <font>
      <b/>
      <sz val="16"/>
      <color theme="1"/>
      <name val="Cambria"/>
    </font>
    <font>
      <sz val="16"/>
      <color theme="1"/>
      <name val="Cambria"/>
    </font>
    <font>
      <b/>
      <sz val="20"/>
      <color theme="1"/>
      <name val="Calibri"/>
      <scheme val="minor"/>
    </font>
    <font>
      <u/>
      <sz val="20"/>
      <color theme="10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mbria"/>
    </font>
    <font>
      <sz val="20"/>
      <color theme="1"/>
      <name val="Cambria"/>
    </font>
    <font>
      <b/>
      <i/>
      <sz val="18"/>
      <color theme="1"/>
      <name val="Cambria"/>
    </font>
    <font>
      <b/>
      <sz val="18"/>
      <color theme="1"/>
      <name val="Cambria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Cambria"/>
    </font>
    <font>
      <b/>
      <sz val="11"/>
      <color theme="1"/>
      <name val="Cambria"/>
    </font>
    <font>
      <u/>
      <sz val="16"/>
      <color theme="10"/>
      <name val="Calibri"/>
      <family val="2"/>
      <charset val="204"/>
      <scheme val="minor"/>
    </font>
    <font>
      <b/>
      <sz val="22"/>
      <color theme="1"/>
      <name val="Calibri"/>
      <scheme val="minor"/>
    </font>
    <font>
      <sz val="22"/>
      <color theme="1"/>
      <name val="Calibri"/>
      <scheme val="minor"/>
    </font>
    <font>
      <sz val="18"/>
      <color theme="1"/>
      <name val="Cambria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2" applyFont="1"/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4" fillId="0" borderId="0" xfId="0" applyFont="1"/>
    <xf numFmtId="0" fontId="5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17" fillId="0" borderId="4" xfId="2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4" fontId="0" fillId="0" borderId="0" xfId="1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44" fontId="20" fillId="0" borderId="0" xfId="1" applyFont="1" applyAlignment="1">
      <alignment vertical="center"/>
    </xf>
    <xf numFmtId="44" fontId="13" fillId="0" borderId="0" xfId="1" applyFont="1"/>
    <xf numFmtId="44" fontId="13" fillId="0" borderId="7" xfId="1" applyFont="1" applyBorder="1"/>
    <xf numFmtId="0" fontId="12" fillId="0" borderId="0" xfId="0" applyFont="1" applyAlignment="1">
      <alignment vertical="center"/>
    </xf>
    <xf numFmtId="44" fontId="12" fillId="0" borderId="8" xfId="1" applyFont="1" applyBorder="1" applyAlignment="1">
      <alignment vertic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1" fillId="0" borderId="0" xfId="0" applyFont="1"/>
    <xf numFmtId="44" fontId="7" fillId="0" borderId="0" xfId="1" applyFont="1"/>
    <xf numFmtId="44" fontId="4" fillId="0" borderId="2" xfId="1" applyFont="1" applyBorder="1" applyAlignment="1">
      <alignment horizontal="right" vertical="center" wrapText="1"/>
    </xf>
    <xf numFmtId="44" fontId="5" fillId="0" borderId="4" xfId="1" applyFont="1" applyBorder="1" applyAlignment="1">
      <alignment vertical="center" wrapText="1"/>
    </xf>
    <xf numFmtId="44" fontId="10" fillId="0" borderId="2" xfId="1" applyFont="1" applyBorder="1" applyAlignment="1">
      <alignment vertical="center" wrapText="1"/>
    </xf>
    <xf numFmtId="44" fontId="12" fillId="0" borderId="4" xfId="1" applyFont="1" applyBorder="1" applyAlignment="1">
      <alignment horizontal="right" vertical="center" wrapText="1"/>
    </xf>
    <xf numFmtId="44" fontId="14" fillId="0" borderId="0" xfId="1" applyFont="1"/>
    <xf numFmtId="44" fontId="5" fillId="0" borderId="6" xfId="1" applyFont="1" applyBorder="1" applyAlignment="1">
      <alignment vertical="center" wrapText="1"/>
    </xf>
    <xf numFmtId="44" fontId="5" fillId="0" borderId="3" xfId="1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chelecagancp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a.gov/" TargetMode="External"/><Relationship Id="rId1" Type="http://schemas.openxmlformats.org/officeDocument/2006/relationships/hyperlink" Target="http://www.michelecagancp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showRuler="0" workbookViewId="0">
      <selection activeCell="D7" sqref="D7"/>
    </sheetView>
  </sheetViews>
  <sheetFormatPr baseColWidth="10" defaultRowHeight="16" x14ac:dyDescent="0.2"/>
  <cols>
    <col min="3" max="3" width="60.1640625" customWidth="1"/>
    <col min="4" max="4" width="24.33203125" style="17" customWidth="1"/>
  </cols>
  <sheetData>
    <row r="1" spans="1:6" s="19" customFormat="1" ht="29" x14ac:dyDescent="0.35">
      <c r="A1" s="18" t="s">
        <v>50</v>
      </c>
      <c r="D1" s="3" t="s">
        <v>0</v>
      </c>
    </row>
    <row r="4" spans="1:6" s="7" customFormat="1" ht="24" x14ac:dyDescent="0.3">
      <c r="A4" s="20" t="s">
        <v>47</v>
      </c>
      <c r="D4" s="21">
        <f>Inputs!B9</f>
        <v>0</v>
      </c>
    </row>
    <row r="5" spans="1:6" s="7" customFormat="1" ht="24" x14ac:dyDescent="0.3">
      <c r="A5" s="20"/>
      <c r="D5" s="22"/>
    </row>
    <row r="6" spans="1:6" s="7" customFormat="1" ht="24" x14ac:dyDescent="0.3">
      <c r="A6" s="20" t="s">
        <v>48</v>
      </c>
      <c r="D6" s="23">
        <f>+Inputs!B49</f>
        <v>0</v>
      </c>
      <c r="F6" s="20"/>
    </row>
    <row r="7" spans="1:6" s="7" customFormat="1" ht="24" x14ac:dyDescent="0.3">
      <c r="A7" s="20"/>
      <c r="D7" s="22"/>
    </row>
    <row r="8" spans="1:6" s="7" customFormat="1" ht="41" customHeight="1" x14ac:dyDescent="0.3">
      <c r="A8" s="20" t="s">
        <v>52</v>
      </c>
      <c r="D8" s="25">
        <f>D6-D4</f>
        <v>0</v>
      </c>
    </row>
    <row r="12" spans="1:6" s="7" customFormat="1" ht="41" customHeight="1" x14ac:dyDescent="0.3">
      <c r="A12" s="20" t="s">
        <v>51</v>
      </c>
      <c r="B12" s="28"/>
      <c r="D12" s="25">
        <f>D8*12</f>
        <v>0</v>
      </c>
    </row>
    <row r="16" spans="1:6" ht="23" x14ac:dyDescent="0.2">
      <c r="B16" s="27"/>
      <c r="C16" s="24" t="s">
        <v>56</v>
      </c>
    </row>
    <row r="17" spans="1:4" s="7" customFormat="1" ht="41" customHeight="1" x14ac:dyDescent="0.3">
      <c r="A17" s="24"/>
      <c r="C17" s="26" t="s">
        <v>53</v>
      </c>
      <c r="D17" s="25">
        <f>D12*20</f>
        <v>0</v>
      </c>
    </row>
    <row r="18" spans="1:4" s="7" customFormat="1" ht="41" customHeight="1" x14ac:dyDescent="0.3">
      <c r="A18" s="24"/>
      <c r="C18" s="26" t="s">
        <v>54</v>
      </c>
      <c r="D18" s="25">
        <f>D12*25</f>
        <v>0</v>
      </c>
    </row>
    <row r="19" spans="1:4" s="7" customFormat="1" ht="41" customHeight="1" x14ac:dyDescent="0.3">
      <c r="A19" s="24"/>
      <c r="C19" s="26" t="s">
        <v>55</v>
      </c>
      <c r="D19" s="25">
        <f>D12*30</f>
        <v>0</v>
      </c>
    </row>
  </sheetData>
  <hyperlinks>
    <hyperlink ref="D1" r:id="rId1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showRuler="0" topLeftCell="A28" workbookViewId="0">
      <selection activeCell="B52" sqref="B52"/>
    </sheetView>
  </sheetViews>
  <sheetFormatPr baseColWidth="10" defaultRowHeight="16" x14ac:dyDescent="0.2"/>
  <cols>
    <col min="1" max="1" width="81.5" customWidth="1"/>
    <col min="2" max="2" width="27.83203125" style="17" customWidth="1"/>
    <col min="3" max="3" width="30.5" customWidth="1"/>
  </cols>
  <sheetData>
    <row r="1" spans="1:5" s="4" customFormat="1" ht="26" x14ac:dyDescent="0.3">
      <c r="A1" s="2" t="s">
        <v>35</v>
      </c>
      <c r="B1" s="29" t="s">
        <v>0</v>
      </c>
    </row>
    <row r="3" spans="1:5" ht="28" customHeight="1" thickBot="1" x14ac:dyDescent="0.35">
      <c r="A3" s="2" t="s">
        <v>49</v>
      </c>
    </row>
    <row r="4" spans="1:5" s="10" customFormat="1" ht="45" thickBot="1" x14ac:dyDescent="0.3">
      <c r="A4" s="1" t="s">
        <v>36</v>
      </c>
      <c r="B4" s="30" t="s">
        <v>37</v>
      </c>
      <c r="C4" s="14" t="s">
        <v>38</v>
      </c>
    </row>
    <row r="5" spans="1:5" ht="67" thickBot="1" x14ac:dyDescent="0.25">
      <c r="A5" s="8" t="s">
        <v>39</v>
      </c>
      <c r="B5" s="31"/>
      <c r="C5" s="15" t="s">
        <v>40</v>
      </c>
    </row>
    <row r="6" spans="1:5" ht="36" customHeight="1" thickBot="1" x14ac:dyDescent="0.25">
      <c r="A6" s="8" t="s">
        <v>41</v>
      </c>
      <c r="B6" s="31"/>
      <c r="C6" s="9" t="s">
        <v>42</v>
      </c>
    </row>
    <row r="7" spans="1:5" ht="67" thickBot="1" x14ac:dyDescent="0.25">
      <c r="A7" s="8" t="s">
        <v>43</v>
      </c>
      <c r="B7" s="31"/>
      <c r="C7" s="9" t="s">
        <v>44</v>
      </c>
    </row>
    <row r="8" spans="1:5" ht="23" thickBot="1" x14ac:dyDescent="0.25">
      <c r="A8" s="8" t="s">
        <v>45</v>
      </c>
      <c r="B8" s="31"/>
      <c r="C8" s="13"/>
      <c r="E8">
        <f>E7*30</f>
        <v>0</v>
      </c>
    </row>
    <row r="9" spans="1:5" ht="22" thickBot="1" x14ac:dyDescent="0.25">
      <c r="A9" s="8"/>
      <c r="B9" s="35">
        <f>SUM(B5:B8)</f>
        <v>0</v>
      </c>
      <c r="C9" s="37"/>
    </row>
    <row r="10" spans="1:5" ht="23" thickBot="1" x14ac:dyDescent="0.25">
      <c r="A10" s="16" t="s">
        <v>46</v>
      </c>
      <c r="B10" s="36"/>
      <c r="C10" s="38"/>
    </row>
    <row r="12" spans="1:5" ht="17" thickBot="1" x14ac:dyDescent="0.25"/>
    <row r="13" spans="1:5" ht="27" thickBot="1" x14ac:dyDescent="0.25">
      <c r="A13" s="5" t="s">
        <v>1</v>
      </c>
      <c r="B13" s="32"/>
    </row>
    <row r="14" spans="1:5" s="7" customFormat="1" ht="25" thickBot="1" x14ac:dyDescent="0.35">
      <c r="A14" s="6" t="s">
        <v>2</v>
      </c>
      <c r="B14" s="33" t="s">
        <v>3</v>
      </c>
    </row>
    <row r="15" spans="1:5" s="10" customFormat="1" ht="23" thickBot="1" x14ac:dyDescent="0.3">
      <c r="A15" s="8" t="s">
        <v>4</v>
      </c>
      <c r="B15" s="31"/>
    </row>
    <row r="16" spans="1:5" s="10" customFormat="1" ht="45" thickBot="1" x14ac:dyDescent="0.3">
      <c r="A16" s="8" t="s">
        <v>5</v>
      </c>
      <c r="B16" s="31"/>
    </row>
    <row r="17" spans="1:2" s="10" customFormat="1" ht="23" thickBot="1" x14ac:dyDescent="0.3">
      <c r="A17" s="8" t="s">
        <v>6</v>
      </c>
      <c r="B17" s="31"/>
    </row>
    <row r="18" spans="1:2" s="10" customFormat="1" ht="23" thickBot="1" x14ac:dyDescent="0.3">
      <c r="A18" s="8" t="s">
        <v>7</v>
      </c>
      <c r="B18" s="31"/>
    </row>
    <row r="19" spans="1:2" s="10" customFormat="1" ht="23" thickBot="1" x14ac:dyDescent="0.3">
      <c r="A19" s="8" t="s">
        <v>8</v>
      </c>
      <c r="B19" s="31"/>
    </row>
    <row r="20" spans="1:2" s="10" customFormat="1" ht="23" thickBot="1" x14ac:dyDescent="0.3">
      <c r="A20" s="8" t="s">
        <v>9</v>
      </c>
      <c r="B20" s="31"/>
    </row>
    <row r="21" spans="1:2" s="10" customFormat="1" ht="23" thickBot="1" x14ac:dyDescent="0.3">
      <c r="A21" s="8" t="s">
        <v>10</v>
      </c>
      <c r="B21" s="31"/>
    </row>
    <row r="22" spans="1:2" s="10" customFormat="1" ht="23" thickBot="1" x14ac:dyDescent="0.3">
      <c r="A22" s="8" t="s">
        <v>11</v>
      </c>
      <c r="B22" s="31"/>
    </row>
    <row r="23" spans="1:2" s="10" customFormat="1" ht="23" thickBot="1" x14ac:dyDescent="0.3">
      <c r="A23" s="8" t="s">
        <v>12</v>
      </c>
      <c r="B23" s="31"/>
    </row>
    <row r="24" spans="1:2" s="10" customFormat="1" ht="23" thickBot="1" x14ac:dyDescent="0.3">
      <c r="A24" s="8" t="s">
        <v>13</v>
      </c>
      <c r="B24" s="31"/>
    </row>
    <row r="25" spans="1:2" s="10" customFormat="1" ht="23" thickBot="1" x14ac:dyDescent="0.3">
      <c r="A25" s="8" t="s">
        <v>14</v>
      </c>
      <c r="B25" s="31"/>
    </row>
    <row r="26" spans="1:2" s="10" customFormat="1" ht="23" thickBot="1" x14ac:dyDescent="0.3">
      <c r="A26" s="8" t="s">
        <v>15</v>
      </c>
      <c r="B26" s="31"/>
    </row>
    <row r="27" spans="1:2" s="10" customFormat="1" ht="23" thickBot="1" x14ac:dyDescent="0.3">
      <c r="A27" s="8" t="s">
        <v>16</v>
      </c>
      <c r="B27" s="31"/>
    </row>
    <row r="28" spans="1:2" s="10" customFormat="1" ht="23" thickBot="1" x14ac:dyDescent="0.3">
      <c r="A28" s="8" t="s">
        <v>17</v>
      </c>
      <c r="B28" s="31"/>
    </row>
    <row r="29" spans="1:2" s="10" customFormat="1" ht="23" thickBot="1" x14ac:dyDescent="0.3">
      <c r="A29" s="8" t="s">
        <v>18</v>
      </c>
      <c r="B29" s="31"/>
    </row>
    <row r="30" spans="1:2" s="10" customFormat="1" ht="23" thickBot="1" x14ac:dyDescent="0.3">
      <c r="A30" s="8" t="s">
        <v>19</v>
      </c>
      <c r="B30" s="31"/>
    </row>
    <row r="31" spans="1:2" s="10" customFormat="1" ht="23" thickBot="1" x14ac:dyDescent="0.3">
      <c r="A31" s="8" t="s">
        <v>20</v>
      </c>
      <c r="B31" s="31"/>
    </row>
    <row r="32" spans="1:2" s="10" customFormat="1" ht="23" thickBot="1" x14ac:dyDescent="0.3">
      <c r="A32" s="8" t="s">
        <v>21</v>
      </c>
      <c r="B32" s="31"/>
    </row>
    <row r="33" spans="1:2" s="10" customFormat="1" ht="23" thickBot="1" x14ac:dyDescent="0.3">
      <c r="A33" s="8" t="s">
        <v>22</v>
      </c>
      <c r="B33" s="31"/>
    </row>
    <row r="34" spans="1:2" s="10" customFormat="1" ht="21" x14ac:dyDescent="0.25">
      <c r="A34" s="11"/>
      <c r="B34" s="35">
        <f>SUM(B15:B33)</f>
        <v>0</v>
      </c>
    </row>
    <row r="35" spans="1:2" s="10" customFormat="1" ht="23" thickBot="1" x14ac:dyDescent="0.3">
      <c r="A35" s="12" t="s">
        <v>23</v>
      </c>
      <c r="B35" s="36"/>
    </row>
    <row r="36" spans="1:2" s="10" customFormat="1" ht="22" thickBot="1" x14ac:dyDescent="0.3">
      <c r="A36" s="8"/>
      <c r="B36" s="31"/>
    </row>
    <row r="37" spans="1:2" s="10" customFormat="1" ht="23" thickBot="1" x14ac:dyDescent="0.3">
      <c r="A37" s="12" t="s">
        <v>24</v>
      </c>
      <c r="B37" s="31"/>
    </row>
    <row r="38" spans="1:2" s="10" customFormat="1" ht="23" thickBot="1" x14ac:dyDescent="0.3">
      <c r="A38" s="8" t="s">
        <v>25</v>
      </c>
      <c r="B38" s="31"/>
    </row>
    <row r="39" spans="1:2" s="10" customFormat="1" ht="23" thickBot="1" x14ac:dyDescent="0.3">
      <c r="A39" s="8" t="s">
        <v>26</v>
      </c>
      <c r="B39" s="31"/>
    </row>
    <row r="40" spans="1:2" s="10" customFormat="1" ht="23" thickBot="1" x14ac:dyDescent="0.3">
      <c r="A40" s="8" t="s">
        <v>27</v>
      </c>
      <c r="B40" s="31"/>
    </row>
    <row r="41" spans="1:2" s="10" customFormat="1" ht="23" thickBot="1" x14ac:dyDescent="0.3">
      <c r="A41" s="8" t="s">
        <v>28</v>
      </c>
      <c r="B41" s="31"/>
    </row>
    <row r="42" spans="1:2" s="10" customFormat="1" ht="23" thickBot="1" x14ac:dyDescent="0.3">
      <c r="A42" s="8" t="s">
        <v>29</v>
      </c>
      <c r="B42" s="31"/>
    </row>
    <row r="43" spans="1:2" s="10" customFormat="1" ht="23" thickBot="1" x14ac:dyDescent="0.3">
      <c r="A43" s="8" t="s">
        <v>30</v>
      </c>
      <c r="B43" s="31"/>
    </row>
    <row r="44" spans="1:2" s="10" customFormat="1" ht="23" thickBot="1" x14ac:dyDescent="0.3">
      <c r="A44" s="8" t="s">
        <v>31</v>
      </c>
      <c r="B44" s="31"/>
    </row>
    <row r="45" spans="1:2" s="10" customFormat="1" ht="23" thickBot="1" x14ac:dyDescent="0.3">
      <c r="A45" s="8" t="s">
        <v>32</v>
      </c>
      <c r="B45" s="31"/>
    </row>
    <row r="46" spans="1:2" s="10" customFormat="1" ht="21" x14ac:dyDescent="0.25">
      <c r="A46" s="11"/>
      <c r="B46" s="35">
        <f>SUM(B37:B45)</f>
        <v>0</v>
      </c>
    </row>
    <row r="47" spans="1:2" s="10" customFormat="1" ht="23" thickBot="1" x14ac:dyDescent="0.3">
      <c r="A47" s="12" t="s">
        <v>33</v>
      </c>
      <c r="B47" s="36"/>
    </row>
    <row r="48" spans="1:2" s="10" customFormat="1" ht="22" thickBot="1" x14ac:dyDescent="0.3">
      <c r="A48" s="8"/>
      <c r="B48" s="31"/>
    </row>
    <row r="49" spans="1:2" s="10" customFormat="1" ht="23" thickBot="1" x14ac:dyDescent="0.3">
      <c r="A49" s="12" t="s">
        <v>34</v>
      </c>
      <c r="B49" s="31">
        <f>B46+B34</f>
        <v>0</v>
      </c>
    </row>
    <row r="50" spans="1:2" s="10" customFormat="1" ht="21" x14ac:dyDescent="0.25">
      <c r="B50" s="34"/>
    </row>
  </sheetData>
  <mergeCells count="4">
    <mergeCell ref="B34:B35"/>
    <mergeCell ref="B46:B47"/>
    <mergeCell ref="B9:B10"/>
    <mergeCell ref="C9:C10"/>
  </mergeCells>
  <hyperlinks>
    <hyperlink ref="B1" r:id="rId1" xr:uid="{00000000-0004-0000-0100-000000000000}"/>
    <hyperlink ref="C5" r:id="rId2" xr:uid="{00000000-0004-0000-0100-000001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Retirement Savings Goal</vt:lpstr>
      <vt:lpstr>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Emily Somach</cp:lastModifiedBy>
  <dcterms:created xsi:type="dcterms:W3CDTF">2019-09-18T16:22:14Z</dcterms:created>
  <dcterms:modified xsi:type="dcterms:W3CDTF">2019-10-05T11:46:50Z</dcterms:modified>
</cp:coreProperties>
</file>